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6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<sst xmlns="http://schemas.openxmlformats.org/spreadsheetml/2006/main" count="121" uniqueCount="74">
  <si>
    <t>Dział</t>
  </si>
  <si>
    <t>Rozdz.</t>
  </si>
  <si>
    <t>§</t>
  </si>
  <si>
    <t>Nazwa działu / rozdziału</t>
  </si>
  <si>
    <t>Plan wydatków</t>
  </si>
  <si>
    <t>Plan dochodów</t>
  </si>
  <si>
    <t>ROLNICTWO  I  ŁOWIECTWO</t>
  </si>
  <si>
    <t>Prace geodezyjno – urządzeniowe na  potrzeby  rolnictwa, w tym:</t>
  </si>
  <si>
    <t>Dotacje celowe otrzymane z budżetu państwa na zadania bieżące z zakresu administracji rządowej oraz inne zadania zlecone ustawami  i realizowane przez  powiat</t>
  </si>
  <si>
    <t>Wynagrodzenia osobowe pracowników</t>
  </si>
  <si>
    <t>Składki na ubezpieczenia społeczne</t>
  </si>
  <si>
    <t>Składki na fundusz pracy</t>
  </si>
  <si>
    <t>Zakup materiałów  i wyposażenia</t>
  </si>
  <si>
    <t>Zakup usług  pozostałych</t>
  </si>
  <si>
    <t>Dodatkowe wynagrodzenie roczne</t>
  </si>
  <si>
    <t>Zakup energii</t>
  </si>
  <si>
    <t>Podróże służbowe krajowe</t>
  </si>
  <si>
    <t>Opłaty na rzecz budżetu państwa</t>
  </si>
  <si>
    <t>Zakup materiałów i  wyposażenia</t>
  </si>
  <si>
    <t>Zakup usług remontowych</t>
  </si>
  <si>
    <t>Zakup  usług pozostałych</t>
  </si>
  <si>
    <t>Różne  opłaty i składki</t>
  </si>
  <si>
    <t>Odpisy na ZFŚS</t>
  </si>
  <si>
    <t>GOSPODARKA  MIESZKANIOWA</t>
  </si>
  <si>
    <t>DZIAŁALNOŚĆ   USŁUGOWA</t>
  </si>
  <si>
    <t>Prace geodezyjne i kartograficzne  /nieinwestycyjne/,  w tym:</t>
  </si>
  <si>
    <t>Nadzór  budowlany, w tym:</t>
  </si>
  <si>
    <t>Wynagrodzenia osobowe prac służby cywilnej</t>
  </si>
  <si>
    <t>Zakup usług pozostałych</t>
  </si>
  <si>
    <t>ADMINISTRACJA  PUBLICZNA</t>
  </si>
  <si>
    <t>Urzędy  Wojewódzkie,  w tym:</t>
  </si>
  <si>
    <t>Różne wydatki na rzecz osób fizycznych</t>
  </si>
  <si>
    <t>Starostwa  powiatowe, w tym:</t>
  </si>
  <si>
    <t>Komisje  poborowe,  w tym:</t>
  </si>
  <si>
    <t>Uposażenie funkcjonariuszy</t>
  </si>
  <si>
    <t>Nagrody roczne funkcjonariuszy</t>
  </si>
  <si>
    <t>Zakup środków  żywności</t>
  </si>
  <si>
    <t>Komendy powiatowe Państwowej  Straży Pożarnej, w tym:</t>
  </si>
  <si>
    <t>Składki na ubezpieczenia zdrowotne</t>
  </si>
  <si>
    <t>OPIEKA  SPOŁECZNA</t>
  </si>
  <si>
    <t>Świadczenia społeczne</t>
  </si>
  <si>
    <t>Zakup środków żywności</t>
  </si>
  <si>
    <t>Ośrodki  wsparcia, w tym:</t>
  </si>
  <si>
    <t>Zespoły ds. orzekania o stopniu niepełnosprawności, w tym:</t>
  </si>
  <si>
    <t>O10</t>
  </si>
  <si>
    <t>O1005</t>
  </si>
  <si>
    <t xml:space="preserve">Gospodarka  gruntami i nieruchomościami,w tym :  </t>
  </si>
  <si>
    <t xml:space="preserve">Opracowania  geodezyjne i  kartograficzne, w tym:  </t>
  </si>
  <si>
    <t>Składki na ubezpieczenia zdrowotne oraz świadczenia dla osób nie objętych obowiazkiem ubezpieczenia zdrowotnego w tym :</t>
  </si>
  <si>
    <t>Zasiłki rodzinne pielęgnacyjne i wychowawcze, w tym :</t>
  </si>
  <si>
    <t>Zakup materiałów i wyposażenia</t>
  </si>
  <si>
    <t>OGÓŁEM  DZIAŁY  :</t>
  </si>
  <si>
    <t>Dodatkowe wynagrodzenia roczne</t>
  </si>
  <si>
    <t>Zakup pomocy naukowych</t>
  </si>
  <si>
    <t>Podróże słuzbowe krajowe</t>
  </si>
  <si>
    <t>Pozostałe podatki na rzecz budżetu jst.</t>
  </si>
  <si>
    <t>Wnagrodz. Osobowe prac. Sł. Cyw.</t>
  </si>
  <si>
    <t>OCHRONA ZDROWIA</t>
  </si>
  <si>
    <t>Pozostałe zadania obronne</t>
  </si>
  <si>
    <t>OPIEKA SPOŁECZNA</t>
  </si>
  <si>
    <t>BEZPIECZEŃSTWO PUBLICZNE I OCHRONA PRZECIWPOŻAROWA</t>
  </si>
  <si>
    <t>OBRONA NARODOWA</t>
  </si>
  <si>
    <t>podatek od nieruchomości</t>
  </si>
  <si>
    <t>odpis na Z.F.Ś.S</t>
  </si>
  <si>
    <t>Załącznik nr 2 do uchwały Zarzadu w sprawie układu wykonawczego budżetu powiatu wołowskiego na rok 2005</t>
  </si>
  <si>
    <t>Wydatki osobowe nie zaliczone do uposażeń wypłacane  funkcjonariuszom</t>
  </si>
  <si>
    <t>Pozostałe należności żołnierzy i funkcjonariuszy</t>
  </si>
  <si>
    <t>Równoważniki pieniężne i ekwiwalenty dla funkcj</t>
  </si>
  <si>
    <t>Zakup usług zdrowotnych</t>
  </si>
  <si>
    <t>Odpisy na zakładowy fundusz Swiadczeń socj</t>
  </si>
  <si>
    <t>wynagrodzenia bezosobowe</t>
  </si>
  <si>
    <t>Wynagrodzenia bezosobowe</t>
  </si>
  <si>
    <t>Dotacje celowe otrzymane z budżetu państwa na zad bież z zakresu admin rząd oraz inne zadania zlecone ustawami  i realizowane przez  powiat</t>
  </si>
  <si>
    <t>Układ wykonawczy budżetu Powiatu wołowskiego na rok 2005 dotyczący zadań z zakresu administracji rządowej w układzie  działów, rozdziałów i paragrafów klasyfikacji budżetowej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</si>
</sst>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0"/>
      <name val="Arial CE"/>
      <family val="2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4" xfId="0" applyBorder="1" applyAlignment="1">
      <alignment vertical="top"/>
    </xf>
    <xf numFmtId="0" fontId="1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5" xfId="0" applyFont="1" applyBorder="1" applyAlignment="1">
      <alignment vertical="top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3" fontId="0" fillId="0" borderId="3" xfId="0" applyNumberFormat="1" applyBorder="1" applyAlignment="1">
      <alignment vertical="top"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6" xfId="0" applyFont="1" applyBorder="1" applyAlignment="1">
      <alignment wrapText="1"/>
    </xf>
    <xf numFmtId="3" fontId="2" fillId="0" borderId="3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8" xfId="0" applyFont="1" applyBorder="1" applyAlignment="1">
      <alignment wrapText="1"/>
    </xf>
    <xf numFmtId="0" fontId="4" fillId="0" borderId="9" xfId="0" applyFont="1" applyBorder="1" applyAlignment="1">
      <alignment vertical="top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/>
    </xf>
    <xf numFmtId="3" fontId="1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right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1" fillId="0" borderId="2" xfId="0" applyFont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44" fontId="0" fillId="0" borderId="4" xfId="0" applyNumberForma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44" fontId="0" fillId="0" borderId="5" xfId="0" applyNumberFormat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0" borderId="2" xfId="0" applyBorder="1" applyAlignment="1">
      <alignment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vertical="top"/>
    </xf>
    <xf numFmtId="0" fontId="0" fillId="0" borderId="6" xfId="0" applyBorder="1" applyAlignment="1">
      <alignment vertical="top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5.25390625" style="1" customWidth="1"/>
    <col min="2" max="2" width="6.375" style="1" customWidth="1"/>
    <col min="3" max="3" width="5.75390625" style="1" customWidth="1"/>
    <col min="4" max="4" width="35.125" style="1" customWidth="1"/>
    <col min="5" max="5" width="15.875" style="1" customWidth="1"/>
    <col min="6" max="6" width="14.125" style="1" customWidth="1"/>
    <col min="7" max="16384" width="9.125" style="1" customWidth="1"/>
  </cols>
  <sheetData>
    <row r="1" spans="5:6" ht="12.75">
      <c r="E1" s="89" t="s">
        <v>64</v>
      </c>
      <c r="F1" s="89"/>
    </row>
    <row r="2" spans="5:6" ht="12.75" customHeight="1">
      <c r="E2" s="89"/>
      <c r="F2" s="89"/>
    </row>
    <row r="3" spans="5:6" ht="12.75">
      <c r="E3" s="89"/>
      <c r="F3" s="89"/>
    </row>
    <row r="4" spans="5:6" ht="12.75">
      <c r="E4" s="90"/>
      <c r="F4" s="90"/>
    </row>
    <row r="5" spans="1:6" ht="25.5" customHeight="1">
      <c r="A5" s="103"/>
      <c r="B5" s="106" t="s">
        <v>73</v>
      </c>
      <c r="C5" s="106"/>
      <c r="D5" s="106"/>
      <c r="E5" s="106"/>
      <c r="F5" s="106"/>
    </row>
    <row r="6" spans="1:6" ht="13.5" customHeight="1">
      <c r="A6" s="104"/>
      <c r="B6" s="105"/>
      <c r="C6" s="105"/>
      <c r="D6" s="105"/>
      <c r="E6" s="105"/>
      <c r="F6" s="105"/>
    </row>
    <row r="7" spans="1:6" ht="12.75">
      <c r="A7" s="3"/>
      <c r="B7" s="3"/>
      <c r="C7" s="3"/>
      <c r="D7" s="3"/>
      <c r="E7" s="3"/>
      <c r="F7" s="3"/>
    </row>
    <row r="8" spans="1:6" s="2" customFormat="1" ht="13.5" thickBot="1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5</v>
      </c>
    </row>
    <row r="9" spans="1:6" s="2" customFormat="1" ht="12.7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6" ht="13.5" thickBot="1">
      <c r="A10" s="23" t="s">
        <v>44</v>
      </c>
      <c r="B10" s="9"/>
      <c r="C10" s="9"/>
      <c r="D10" s="9" t="s">
        <v>6</v>
      </c>
      <c r="E10" s="14">
        <f>SUM(E11)</f>
        <v>10000</v>
      </c>
      <c r="F10" s="14">
        <f>SUM(F11)</f>
        <v>10000</v>
      </c>
    </row>
    <row r="11" spans="1:6" ht="25.5" customHeight="1" thickTop="1">
      <c r="A11" s="91"/>
      <c r="B11" s="51" t="s">
        <v>45</v>
      </c>
      <c r="C11" s="35"/>
      <c r="D11" s="46" t="s">
        <v>7</v>
      </c>
      <c r="E11" s="42">
        <f>SUM(E13)</f>
        <v>10000</v>
      </c>
      <c r="F11" s="42">
        <f>SUM(F12)</f>
        <v>10000</v>
      </c>
    </row>
    <row r="12" spans="1:6" ht="50.25" customHeight="1">
      <c r="A12" s="85"/>
      <c r="B12" s="92"/>
      <c r="C12" s="57">
        <v>2110</v>
      </c>
      <c r="D12" s="45" t="s">
        <v>8</v>
      </c>
      <c r="E12" s="44"/>
      <c r="F12" s="56">
        <v>10000</v>
      </c>
    </row>
    <row r="13" spans="1:6" ht="12.75">
      <c r="A13" s="85"/>
      <c r="B13" s="83"/>
      <c r="C13" s="5">
        <v>4300</v>
      </c>
      <c r="D13" s="4" t="s">
        <v>13</v>
      </c>
      <c r="E13" s="15">
        <v>10000</v>
      </c>
      <c r="F13" s="15"/>
    </row>
    <row r="14" spans="1:6" ht="13.5" thickBot="1">
      <c r="A14" s="23">
        <v>700</v>
      </c>
      <c r="B14" s="12"/>
      <c r="C14" s="9"/>
      <c r="D14" s="9" t="s">
        <v>23</v>
      </c>
      <c r="E14" s="14">
        <f>SUM(E15)</f>
        <v>14234</v>
      </c>
      <c r="F14" s="14">
        <f>SUM(F15)</f>
        <v>14234</v>
      </c>
    </row>
    <row r="15" spans="1:6" ht="13.5" thickTop="1">
      <c r="A15" s="91"/>
      <c r="B15" s="20">
        <v>70005</v>
      </c>
      <c r="C15" s="10"/>
      <c r="D15" s="11" t="s">
        <v>46</v>
      </c>
      <c r="E15" s="16">
        <f>SUM(E17:E18)</f>
        <v>14234</v>
      </c>
      <c r="F15" s="16">
        <f>SUM(F16:F18)</f>
        <v>14234</v>
      </c>
    </row>
    <row r="16" spans="1:6" ht="50.25" customHeight="1">
      <c r="A16" s="85"/>
      <c r="B16" s="87"/>
      <c r="C16" s="49">
        <v>2110</v>
      </c>
      <c r="D16" s="45" t="s">
        <v>8</v>
      </c>
      <c r="E16" s="19"/>
      <c r="F16" s="44">
        <v>14234</v>
      </c>
    </row>
    <row r="17" spans="1:6" ht="12.75">
      <c r="A17" s="85"/>
      <c r="B17" s="85"/>
      <c r="C17" s="5">
        <v>4210</v>
      </c>
      <c r="D17" s="4" t="s">
        <v>12</v>
      </c>
      <c r="E17" s="15">
        <v>534</v>
      </c>
      <c r="F17" s="15"/>
    </row>
    <row r="18" spans="1:6" ht="12.75">
      <c r="A18" s="86"/>
      <c r="B18" s="86"/>
      <c r="C18" s="5">
        <v>4300</v>
      </c>
      <c r="D18" s="4" t="s">
        <v>20</v>
      </c>
      <c r="E18" s="15">
        <v>13700</v>
      </c>
      <c r="F18" s="15"/>
    </row>
    <row r="19" spans="1:6" ht="13.5" thickBot="1">
      <c r="A19" s="49">
        <v>710</v>
      </c>
      <c r="B19" s="9"/>
      <c r="C19" s="9"/>
      <c r="D19" s="9" t="s">
        <v>24</v>
      </c>
      <c r="E19" s="14">
        <f>SUM(E20+E23+E26)</f>
        <v>206877</v>
      </c>
      <c r="F19" s="14">
        <f>SUM(F20+F23+F26)</f>
        <v>206877</v>
      </c>
    </row>
    <row r="20" spans="1:6" ht="25.5" customHeight="1" thickTop="1">
      <c r="A20" s="87"/>
      <c r="B20" s="64">
        <v>71013</v>
      </c>
      <c r="C20" s="55"/>
      <c r="D20" s="41" t="s">
        <v>25</v>
      </c>
      <c r="E20" s="38">
        <f>SUM(E22)</f>
        <v>69826</v>
      </c>
      <c r="F20" s="38">
        <f>SUM(F21)</f>
        <v>69826</v>
      </c>
    </row>
    <row r="21" spans="1:6" ht="49.5" customHeight="1">
      <c r="A21" s="85"/>
      <c r="B21" s="82"/>
      <c r="C21" s="61">
        <v>2110</v>
      </c>
      <c r="D21" s="54" t="s">
        <v>8</v>
      </c>
      <c r="E21" s="19"/>
      <c r="F21" s="44">
        <v>69826</v>
      </c>
    </row>
    <row r="22" spans="1:6" ht="13.5" customHeight="1">
      <c r="A22" s="85"/>
      <c r="B22" s="83"/>
      <c r="C22" s="59">
        <v>4300</v>
      </c>
      <c r="D22" s="4" t="s">
        <v>20</v>
      </c>
      <c r="E22" s="15">
        <v>69826</v>
      </c>
      <c r="F22" s="15"/>
    </row>
    <row r="23" spans="1:6" ht="24" customHeight="1">
      <c r="A23" s="85"/>
      <c r="B23" s="62">
        <v>71014</v>
      </c>
      <c r="C23" s="40"/>
      <c r="D23" s="52" t="s">
        <v>47</v>
      </c>
      <c r="E23" s="43">
        <f>SUM(E25)</f>
        <v>10164</v>
      </c>
      <c r="F23" s="43">
        <f>SUM(F24)</f>
        <v>10164</v>
      </c>
    </row>
    <row r="24" spans="1:6" ht="49.5" customHeight="1">
      <c r="A24" s="85"/>
      <c r="B24" s="82"/>
      <c r="C24" s="61">
        <v>2110</v>
      </c>
      <c r="D24" s="54" t="s">
        <v>8</v>
      </c>
      <c r="E24" s="19"/>
      <c r="F24" s="44">
        <v>10164</v>
      </c>
    </row>
    <row r="25" spans="1:6" ht="12.75">
      <c r="A25" s="85"/>
      <c r="B25" s="83"/>
      <c r="C25" s="59">
        <v>4300</v>
      </c>
      <c r="D25" s="4" t="s">
        <v>20</v>
      </c>
      <c r="E25" s="15">
        <v>10164</v>
      </c>
      <c r="F25" s="15"/>
    </row>
    <row r="26" spans="1:6" ht="12.75">
      <c r="A26" s="85"/>
      <c r="B26" s="69">
        <v>71015</v>
      </c>
      <c r="C26" s="4"/>
      <c r="D26" s="5" t="s">
        <v>26</v>
      </c>
      <c r="E26" s="17">
        <f>SUM(E28:E37)</f>
        <v>126887</v>
      </c>
      <c r="F26" s="17">
        <f>SUM(F27)</f>
        <v>126887</v>
      </c>
    </row>
    <row r="27" spans="1:6" ht="51" customHeight="1">
      <c r="A27" s="85"/>
      <c r="B27" s="82"/>
      <c r="C27" s="61">
        <v>2110</v>
      </c>
      <c r="D27" s="54" t="s">
        <v>8</v>
      </c>
      <c r="E27" s="19"/>
      <c r="F27" s="44">
        <v>126887</v>
      </c>
    </row>
    <row r="28" spans="1:6" ht="12.75">
      <c r="A28" s="85"/>
      <c r="B28" s="84"/>
      <c r="C28" s="8">
        <v>3030</v>
      </c>
      <c r="D28" s="4" t="s">
        <v>31</v>
      </c>
      <c r="E28" s="15">
        <v>700</v>
      </c>
      <c r="F28" s="48"/>
    </row>
    <row r="29" spans="1:6" ht="12.75">
      <c r="A29" s="85"/>
      <c r="B29" s="84"/>
      <c r="C29" s="59">
        <v>4010</v>
      </c>
      <c r="D29" s="4" t="s">
        <v>9</v>
      </c>
      <c r="E29" s="15">
        <v>34848</v>
      </c>
      <c r="F29" s="15"/>
    </row>
    <row r="30" spans="1:6" ht="12.75">
      <c r="A30" s="85"/>
      <c r="B30" s="84"/>
      <c r="C30" s="59">
        <v>4020</v>
      </c>
      <c r="D30" s="4" t="s">
        <v>27</v>
      </c>
      <c r="E30" s="15">
        <v>47988</v>
      </c>
      <c r="F30" s="15"/>
    </row>
    <row r="31" spans="1:6" ht="12.75">
      <c r="A31" s="85"/>
      <c r="B31" s="84"/>
      <c r="C31" s="59">
        <v>4040</v>
      </c>
      <c r="D31" s="4" t="s">
        <v>14</v>
      </c>
      <c r="E31" s="15">
        <v>5796</v>
      </c>
      <c r="F31" s="15"/>
    </row>
    <row r="32" spans="1:6" ht="12.75">
      <c r="A32" s="85"/>
      <c r="B32" s="84"/>
      <c r="C32" s="59">
        <v>4110</v>
      </c>
      <c r="D32" s="4" t="s">
        <v>10</v>
      </c>
      <c r="E32" s="15">
        <v>15847</v>
      </c>
      <c r="F32" s="15"/>
    </row>
    <row r="33" spans="1:6" ht="12.75">
      <c r="A33" s="85"/>
      <c r="B33" s="84"/>
      <c r="C33" s="59">
        <v>4120</v>
      </c>
      <c r="D33" s="4" t="s">
        <v>11</v>
      </c>
      <c r="E33" s="15">
        <v>2172</v>
      </c>
      <c r="F33" s="15"/>
    </row>
    <row r="34" spans="1:6" ht="12.75">
      <c r="A34" s="85"/>
      <c r="B34" s="84"/>
      <c r="C34" s="58">
        <v>4210</v>
      </c>
      <c r="D34" s="35" t="s">
        <v>18</v>
      </c>
      <c r="E34" s="24">
        <v>1100</v>
      </c>
      <c r="F34" s="24"/>
    </row>
    <row r="35" spans="1:6" ht="12.75">
      <c r="A35" s="85"/>
      <c r="B35" s="84"/>
      <c r="C35" s="59">
        <v>4300</v>
      </c>
      <c r="D35" s="4" t="s">
        <v>28</v>
      </c>
      <c r="E35" s="15">
        <v>12611</v>
      </c>
      <c r="F35" s="15"/>
    </row>
    <row r="36" spans="1:6" ht="12.75">
      <c r="A36" s="85"/>
      <c r="B36" s="84"/>
      <c r="C36" s="59">
        <v>4410</v>
      </c>
      <c r="D36" s="4" t="s">
        <v>16</v>
      </c>
      <c r="E36" s="15">
        <v>3800</v>
      </c>
      <c r="F36" s="15"/>
    </row>
    <row r="37" spans="1:6" ht="12.75">
      <c r="A37" s="86"/>
      <c r="B37" s="83"/>
      <c r="C37" s="59">
        <v>4440</v>
      </c>
      <c r="D37" s="4" t="s">
        <v>22</v>
      </c>
      <c r="E37" s="15">
        <v>2025</v>
      </c>
      <c r="F37" s="15"/>
    </row>
    <row r="38" spans="1:6" ht="12.75">
      <c r="A38" s="8">
        <v>750</v>
      </c>
      <c r="B38" s="5"/>
      <c r="C38" s="5"/>
      <c r="D38" s="5" t="s">
        <v>29</v>
      </c>
      <c r="E38" s="17">
        <f>SUM(E39+E50)</f>
        <v>114301</v>
      </c>
      <c r="F38" s="17">
        <f>SUM(F39+F50)</f>
        <v>114301</v>
      </c>
    </row>
    <row r="39" spans="1:6" ht="12.75">
      <c r="A39" s="85"/>
      <c r="B39" s="29">
        <v>75011</v>
      </c>
      <c r="C39" s="7"/>
      <c r="D39" s="7" t="s">
        <v>30</v>
      </c>
      <c r="E39" s="18">
        <f>SUM(E41:E47)</f>
        <v>99301</v>
      </c>
      <c r="F39" s="18">
        <f>SUM(F40)</f>
        <v>99301</v>
      </c>
    </row>
    <row r="40" spans="1:6" ht="47.25" customHeight="1">
      <c r="A40" s="85"/>
      <c r="B40" s="87"/>
      <c r="C40" s="49">
        <v>2110</v>
      </c>
      <c r="D40" s="79" t="s">
        <v>8</v>
      </c>
      <c r="E40" s="19"/>
      <c r="F40" s="44">
        <v>99301</v>
      </c>
    </row>
    <row r="41" spans="1:6" ht="12.75">
      <c r="A41" s="85"/>
      <c r="B41" s="85"/>
      <c r="C41" s="5">
        <v>4010</v>
      </c>
      <c r="D41" s="4" t="s">
        <v>9</v>
      </c>
      <c r="E41" s="15">
        <v>69900</v>
      </c>
      <c r="F41" s="15"/>
    </row>
    <row r="42" spans="1:6" ht="12.75">
      <c r="A42" s="85"/>
      <c r="B42" s="85"/>
      <c r="C42" s="5">
        <v>4040</v>
      </c>
      <c r="D42" s="4" t="s">
        <v>14</v>
      </c>
      <c r="E42" s="15">
        <v>5772</v>
      </c>
      <c r="F42" s="15"/>
    </row>
    <row r="43" spans="1:6" ht="12.75">
      <c r="A43" s="85"/>
      <c r="B43" s="85"/>
      <c r="C43" s="5">
        <v>4110</v>
      </c>
      <c r="D43" s="4" t="s">
        <v>10</v>
      </c>
      <c r="E43" s="15">
        <v>13530</v>
      </c>
      <c r="F43" s="15"/>
    </row>
    <row r="44" spans="1:6" ht="12.75">
      <c r="A44" s="85"/>
      <c r="B44" s="85"/>
      <c r="C44" s="5">
        <v>4120</v>
      </c>
      <c r="D44" s="4" t="s">
        <v>11</v>
      </c>
      <c r="E44" s="15">
        <v>1854</v>
      </c>
      <c r="F44" s="15"/>
    </row>
    <row r="45" spans="1:6" ht="12.75">
      <c r="A45" s="85"/>
      <c r="B45" s="85"/>
      <c r="C45" s="5">
        <v>4210</v>
      </c>
      <c r="D45" s="4" t="s">
        <v>18</v>
      </c>
      <c r="E45" s="15">
        <v>1533</v>
      </c>
      <c r="F45" s="15"/>
    </row>
    <row r="46" spans="1:6" ht="12.75">
      <c r="A46" s="85"/>
      <c r="B46" s="85"/>
      <c r="C46" s="5">
        <v>4300</v>
      </c>
      <c r="D46" s="4" t="s">
        <v>20</v>
      </c>
      <c r="E46" s="15">
        <v>3000</v>
      </c>
      <c r="F46" s="15"/>
    </row>
    <row r="47" spans="1:6" ht="12.75">
      <c r="A47" s="85"/>
      <c r="B47" s="86"/>
      <c r="C47" s="5">
        <v>4440</v>
      </c>
      <c r="D47" s="4" t="s">
        <v>22</v>
      </c>
      <c r="E47" s="15">
        <v>3712</v>
      </c>
      <c r="F47" s="15"/>
    </row>
    <row r="48" spans="1:6" ht="1.5" customHeight="1">
      <c r="A48" s="85"/>
      <c r="B48" s="4"/>
      <c r="C48" s="4"/>
      <c r="D48" s="4"/>
      <c r="E48" s="15"/>
      <c r="F48" s="15"/>
    </row>
    <row r="49" spans="1:6" ht="2.25" customHeight="1" hidden="1">
      <c r="A49" s="85"/>
      <c r="B49" s="5">
        <v>75020</v>
      </c>
      <c r="C49" s="5"/>
      <c r="D49" s="5" t="s">
        <v>32</v>
      </c>
      <c r="E49" s="15"/>
      <c r="F49" s="17"/>
    </row>
    <row r="50" spans="1:6" ht="12.75">
      <c r="A50" s="85"/>
      <c r="B50" s="5">
        <v>75045</v>
      </c>
      <c r="C50" s="5"/>
      <c r="D50" s="5" t="s">
        <v>33</v>
      </c>
      <c r="E50" s="17">
        <f>SUM(E52:E58)</f>
        <v>15000</v>
      </c>
      <c r="F50" s="17">
        <f>SUM(F51)</f>
        <v>15000</v>
      </c>
    </row>
    <row r="51" spans="1:6" ht="50.25" customHeight="1">
      <c r="A51" s="85"/>
      <c r="B51" s="98"/>
      <c r="C51" s="49">
        <v>2110</v>
      </c>
      <c r="D51" s="45" t="s">
        <v>8</v>
      </c>
      <c r="E51" s="19"/>
      <c r="F51" s="44">
        <v>15000</v>
      </c>
    </row>
    <row r="52" spans="1:6" ht="12.75">
      <c r="A52" s="85"/>
      <c r="B52" s="99"/>
      <c r="C52" s="5">
        <v>4010</v>
      </c>
      <c r="D52" s="4" t="s">
        <v>9</v>
      </c>
      <c r="E52" s="15">
        <v>4600</v>
      </c>
      <c r="F52" s="15"/>
    </row>
    <row r="53" spans="1:6" ht="12.75">
      <c r="A53" s="85"/>
      <c r="B53" s="99"/>
      <c r="C53" s="5">
        <v>4110</v>
      </c>
      <c r="D53" s="4" t="s">
        <v>10</v>
      </c>
      <c r="E53" s="15">
        <v>810</v>
      </c>
      <c r="F53" s="15"/>
    </row>
    <row r="54" spans="1:6" ht="12.75">
      <c r="A54" s="85"/>
      <c r="B54" s="99"/>
      <c r="C54" s="5">
        <v>4120</v>
      </c>
      <c r="D54" s="4" t="s">
        <v>11</v>
      </c>
      <c r="E54" s="15">
        <v>110</v>
      </c>
      <c r="F54" s="15"/>
    </row>
    <row r="55" spans="1:6" ht="12.75">
      <c r="A55" s="85"/>
      <c r="B55" s="99"/>
      <c r="C55" s="5">
        <v>4170</v>
      </c>
      <c r="D55" s="4" t="s">
        <v>71</v>
      </c>
      <c r="E55" s="15">
        <v>6800</v>
      </c>
      <c r="F55" s="15"/>
    </row>
    <row r="56" spans="1:6" ht="12.75">
      <c r="A56" s="85"/>
      <c r="B56" s="99"/>
      <c r="C56" s="5">
        <v>4210</v>
      </c>
      <c r="D56" s="4" t="s">
        <v>18</v>
      </c>
      <c r="E56" s="15">
        <v>1300</v>
      </c>
      <c r="F56" s="15"/>
    </row>
    <row r="57" spans="1:6" ht="12.75">
      <c r="A57" s="85"/>
      <c r="B57" s="99"/>
      <c r="C57" s="5">
        <v>4300</v>
      </c>
      <c r="D57" s="4" t="s">
        <v>20</v>
      </c>
      <c r="E57" s="15">
        <v>1000</v>
      </c>
      <c r="F57" s="15"/>
    </row>
    <row r="58" spans="1:6" ht="12.75">
      <c r="A58" s="86"/>
      <c r="B58" s="100"/>
      <c r="C58" s="5">
        <v>4410</v>
      </c>
      <c r="D58" s="4" t="s">
        <v>16</v>
      </c>
      <c r="E58" s="15">
        <v>380</v>
      </c>
      <c r="F58" s="15"/>
    </row>
    <row r="59" spans="1:6" ht="12.75">
      <c r="A59" s="8">
        <v>752</v>
      </c>
      <c r="B59" s="5"/>
      <c r="C59" s="6"/>
      <c r="D59" s="36" t="s">
        <v>61</v>
      </c>
      <c r="E59" s="34">
        <f>SUM(E60)</f>
        <v>500</v>
      </c>
      <c r="F59" s="34">
        <f>SUM(F60)</f>
        <v>500</v>
      </c>
    </row>
    <row r="60" spans="1:6" ht="12.75">
      <c r="A60" s="85"/>
      <c r="B60" s="5">
        <v>75212</v>
      </c>
      <c r="C60" s="6"/>
      <c r="D60" s="32" t="s">
        <v>58</v>
      </c>
      <c r="E60" s="19">
        <f>SUM(E62:E62)</f>
        <v>500</v>
      </c>
      <c r="F60" s="19">
        <f>SUM(F61)</f>
        <v>500</v>
      </c>
    </row>
    <row r="61" spans="1:6" ht="51" customHeight="1">
      <c r="A61" s="85"/>
      <c r="B61" s="96"/>
      <c r="C61" s="65">
        <v>2110</v>
      </c>
      <c r="D61" s="47" t="s">
        <v>8</v>
      </c>
      <c r="E61" s="66"/>
      <c r="F61" s="66">
        <v>500</v>
      </c>
    </row>
    <row r="62" spans="1:6" ht="12.75">
      <c r="A62" s="86"/>
      <c r="B62" s="97"/>
      <c r="C62" s="65">
        <v>4210</v>
      </c>
      <c r="D62" s="4" t="s">
        <v>18</v>
      </c>
      <c r="E62" s="66">
        <v>500</v>
      </c>
      <c r="F62" s="67"/>
    </row>
    <row r="63" spans="1:6" ht="24.75" customHeight="1">
      <c r="A63" s="8">
        <v>754</v>
      </c>
      <c r="B63" s="8"/>
      <c r="C63" s="5"/>
      <c r="D63" s="70" t="s">
        <v>60</v>
      </c>
      <c r="E63" s="71">
        <f>SUM(E64)</f>
        <v>1988587</v>
      </c>
      <c r="F63" s="71">
        <f>SUM(F64)</f>
        <v>1988587</v>
      </c>
    </row>
    <row r="64" spans="1:6" ht="27" customHeight="1">
      <c r="A64" s="85"/>
      <c r="B64" s="62">
        <v>75411</v>
      </c>
      <c r="C64" s="20"/>
      <c r="D64" s="27" t="s">
        <v>37</v>
      </c>
      <c r="E64" s="38">
        <f>SUM(E66:E86)</f>
        <v>1988587</v>
      </c>
      <c r="F64" s="38">
        <f>SUM(F65:F65)</f>
        <v>1988587</v>
      </c>
    </row>
    <row r="65" spans="1:6" ht="50.25" customHeight="1">
      <c r="A65" s="85"/>
      <c r="B65" s="87"/>
      <c r="C65" s="8">
        <v>2110</v>
      </c>
      <c r="D65" s="81" t="s">
        <v>8</v>
      </c>
      <c r="E65" s="48"/>
      <c r="F65" s="44">
        <v>1988587</v>
      </c>
    </row>
    <row r="66" spans="1:6" ht="24" customHeight="1">
      <c r="A66" s="85"/>
      <c r="B66" s="85"/>
      <c r="C66" s="8">
        <v>3070</v>
      </c>
      <c r="D66" s="47" t="s">
        <v>65</v>
      </c>
      <c r="E66" s="48">
        <v>191186</v>
      </c>
      <c r="F66" s="44"/>
    </row>
    <row r="67" spans="1:6" ht="12.75">
      <c r="A67" s="85"/>
      <c r="B67" s="85"/>
      <c r="C67" s="5">
        <v>4010</v>
      </c>
      <c r="D67" s="4" t="s">
        <v>9</v>
      </c>
      <c r="E67" s="15">
        <v>16383</v>
      </c>
      <c r="F67" s="15"/>
    </row>
    <row r="68" spans="1:6" ht="12.75">
      <c r="A68" s="85"/>
      <c r="B68" s="85"/>
      <c r="C68" s="5">
        <v>4020</v>
      </c>
      <c r="D68" s="4" t="s">
        <v>56</v>
      </c>
      <c r="E68" s="15">
        <v>8812</v>
      </c>
      <c r="F68" s="15"/>
    </row>
    <row r="69" spans="1:6" ht="12.75">
      <c r="A69" s="85"/>
      <c r="B69" s="85"/>
      <c r="C69" s="5">
        <v>4040</v>
      </c>
      <c r="D69" s="4" t="s">
        <v>14</v>
      </c>
      <c r="E69" s="15">
        <v>2079</v>
      </c>
      <c r="F69" s="15"/>
    </row>
    <row r="70" spans="1:6" ht="12.75">
      <c r="A70" s="85"/>
      <c r="B70" s="85"/>
      <c r="C70" s="5">
        <v>4050</v>
      </c>
      <c r="D70" s="4" t="s">
        <v>34</v>
      </c>
      <c r="E70" s="15">
        <v>1306011</v>
      </c>
      <c r="F70" s="15"/>
    </row>
    <row r="71" spans="1:6" ht="12.75">
      <c r="A71" s="85"/>
      <c r="B71" s="85"/>
      <c r="C71" s="5">
        <v>4060</v>
      </c>
      <c r="D71" s="4" t="s">
        <v>66</v>
      </c>
      <c r="E71" s="15">
        <v>182870</v>
      </c>
      <c r="F71" s="24"/>
    </row>
    <row r="72" spans="1:6" ht="12.75">
      <c r="A72" s="85"/>
      <c r="B72" s="85"/>
      <c r="C72" s="5">
        <v>4070</v>
      </c>
      <c r="D72" s="4" t="s">
        <v>35</v>
      </c>
      <c r="E72" s="15">
        <v>110011</v>
      </c>
      <c r="F72" s="24"/>
    </row>
    <row r="73" spans="1:6" ht="12.75">
      <c r="A73" s="85"/>
      <c r="B73" s="85"/>
      <c r="C73" s="5">
        <v>4110</v>
      </c>
      <c r="D73" s="4" t="s">
        <v>10</v>
      </c>
      <c r="E73" s="15">
        <v>4961</v>
      </c>
      <c r="F73" s="15"/>
    </row>
    <row r="74" spans="1:6" ht="12.75">
      <c r="A74" s="85"/>
      <c r="B74" s="85"/>
      <c r="C74" s="5">
        <v>4120</v>
      </c>
      <c r="D74" s="4" t="s">
        <v>11</v>
      </c>
      <c r="E74" s="15">
        <v>668</v>
      </c>
      <c r="F74" s="15"/>
    </row>
    <row r="75" spans="1:6" ht="12.75">
      <c r="A75" s="85"/>
      <c r="B75" s="85"/>
      <c r="C75" s="5">
        <v>4180</v>
      </c>
      <c r="D75" s="4" t="s">
        <v>67</v>
      </c>
      <c r="E75" s="15">
        <v>85000</v>
      </c>
      <c r="F75" s="15"/>
    </row>
    <row r="76" spans="1:6" ht="12.75">
      <c r="A76" s="85"/>
      <c r="B76" s="85"/>
      <c r="C76" s="5">
        <v>4210</v>
      </c>
      <c r="D76" s="4" t="s">
        <v>18</v>
      </c>
      <c r="E76" s="15">
        <v>10000</v>
      </c>
      <c r="F76" s="15"/>
    </row>
    <row r="77" spans="1:6" ht="12.75">
      <c r="A77" s="85"/>
      <c r="B77" s="85"/>
      <c r="C77" s="5">
        <v>4220</v>
      </c>
      <c r="D77" s="4" t="s">
        <v>36</v>
      </c>
      <c r="E77" s="15">
        <v>1500</v>
      </c>
      <c r="F77" s="15"/>
    </row>
    <row r="78" spans="1:6" ht="12.75">
      <c r="A78" s="85"/>
      <c r="B78" s="85"/>
      <c r="C78" s="5">
        <v>4260</v>
      </c>
      <c r="D78" s="4" t="s">
        <v>15</v>
      </c>
      <c r="E78" s="15">
        <v>10000</v>
      </c>
      <c r="F78" s="15"/>
    </row>
    <row r="79" spans="1:6" ht="12.75">
      <c r="A79" s="85"/>
      <c r="B79" s="85"/>
      <c r="C79" s="5">
        <v>4270</v>
      </c>
      <c r="D79" s="4" t="s">
        <v>19</v>
      </c>
      <c r="E79" s="15">
        <v>10000</v>
      </c>
      <c r="F79" s="15"/>
    </row>
    <row r="80" spans="1:6" ht="12.75">
      <c r="A80" s="85"/>
      <c r="B80" s="85"/>
      <c r="C80" s="5">
        <v>4280</v>
      </c>
      <c r="D80" s="4" t="s">
        <v>68</v>
      </c>
      <c r="E80" s="15">
        <v>10000</v>
      </c>
      <c r="F80" s="15"/>
    </row>
    <row r="81" spans="1:6" ht="12.75">
      <c r="A81" s="85"/>
      <c r="B81" s="85"/>
      <c r="C81" s="5">
        <v>4300</v>
      </c>
      <c r="D81" s="4" t="s">
        <v>20</v>
      </c>
      <c r="E81" s="15">
        <v>20000</v>
      </c>
      <c r="F81" s="15"/>
    </row>
    <row r="82" spans="1:6" ht="12.75">
      <c r="A82" s="85"/>
      <c r="B82" s="85"/>
      <c r="C82" s="5">
        <v>4410</v>
      </c>
      <c r="D82" s="4" t="s">
        <v>16</v>
      </c>
      <c r="E82" s="15">
        <v>10000</v>
      </c>
      <c r="F82" s="15"/>
    </row>
    <row r="83" spans="1:6" ht="12.75">
      <c r="A83" s="85"/>
      <c r="B83" s="85"/>
      <c r="C83" s="5">
        <v>4430</v>
      </c>
      <c r="D83" s="4" t="s">
        <v>21</v>
      </c>
      <c r="E83" s="15">
        <v>2500</v>
      </c>
      <c r="F83" s="15"/>
    </row>
    <row r="84" spans="1:6" ht="12.75">
      <c r="A84" s="85"/>
      <c r="B84" s="85"/>
      <c r="C84" s="5">
        <v>4440</v>
      </c>
      <c r="D84" s="4" t="s">
        <v>22</v>
      </c>
      <c r="E84" s="15">
        <v>1000</v>
      </c>
      <c r="F84" s="15"/>
    </row>
    <row r="85" spans="1:6" ht="12.75">
      <c r="A85" s="85"/>
      <c r="B85" s="85"/>
      <c r="C85" s="5">
        <v>4500</v>
      </c>
      <c r="D85" s="4" t="s">
        <v>55</v>
      </c>
      <c r="E85" s="15">
        <v>5396</v>
      </c>
      <c r="F85" s="15"/>
    </row>
    <row r="86" spans="1:6" ht="12.75">
      <c r="A86" s="86"/>
      <c r="B86" s="86"/>
      <c r="C86" s="5">
        <v>4510</v>
      </c>
      <c r="D86" s="4" t="s">
        <v>17</v>
      </c>
      <c r="E86" s="15">
        <v>210</v>
      </c>
      <c r="F86" s="15"/>
    </row>
    <row r="87" spans="1:6" ht="13.5" thickBot="1">
      <c r="A87" s="53">
        <v>851</v>
      </c>
      <c r="B87" s="50"/>
      <c r="C87" s="63"/>
      <c r="D87" s="9" t="s">
        <v>57</v>
      </c>
      <c r="E87" s="14">
        <f>SUM(E88)</f>
        <v>596000</v>
      </c>
      <c r="F87" s="14">
        <f>SUM(F88)</f>
        <v>596000</v>
      </c>
    </row>
    <row r="88" spans="1:6" ht="38.25" customHeight="1" thickTop="1">
      <c r="A88" s="91"/>
      <c r="B88" s="20">
        <v>85156</v>
      </c>
      <c r="C88" s="8"/>
      <c r="D88" s="27" t="s">
        <v>48</v>
      </c>
      <c r="E88" s="38">
        <f>SUM(E89:E90)</f>
        <v>596000</v>
      </c>
      <c r="F88" s="38">
        <f>SUM(F89)</f>
        <v>596000</v>
      </c>
    </row>
    <row r="89" spans="1:6" ht="48" customHeight="1">
      <c r="A89" s="85"/>
      <c r="B89" s="87"/>
      <c r="C89" s="20">
        <v>2110</v>
      </c>
      <c r="D89" s="45" t="s">
        <v>8</v>
      </c>
      <c r="E89" s="44"/>
      <c r="F89" s="44">
        <v>596000</v>
      </c>
    </row>
    <row r="90" spans="1:6" ht="12.75">
      <c r="A90" s="85"/>
      <c r="B90" s="85"/>
      <c r="C90" s="5">
        <v>4130</v>
      </c>
      <c r="D90" s="4" t="s">
        <v>38</v>
      </c>
      <c r="E90" s="15">
        <v>596000</v>
      </c>
      <c r="F90" s="15"/>
    </row>
    <row r="91" spans="1:6" ht="13.5" thickBot="1">
      <c r="A91" s="60">
        <v>852</v>
      </c>
      <c r="B91" s="9"/>
      <c r="C91" s="9"/>
      <c r="D91" s="9" t="s">
        <v>39</v>
      </c>
      <c r="E91" s="14">
        <f>SUM(E92+E106)</f>
        <v>213000</v>
      </c>
      <c r="F91" s="14">
        <f>SUM(F92+F106)</f>
        <v>213000</v>
      </c>
    </row>
    <row r="92" spans="1:6" ht="13.5" thickTop="1">
      <c r="A92" s="101"/>
      <c r="B92" s="64">
        <v>85203</v>
      </c>
      <c r="C92" s="7"/>
      <c r="D92" s="7" t="s">
        <v>42</v>
      </c>
      <c r="E92" s="18">
        <f>SUM(E94:E105)</f>
        <v>204000</v>
      </c>
      <c r="F92" s="18">
        <f>SUM(F93)</f>
        <v>204000</v>
      </c>
    </row>
    <row r="93" spans="1:6" ht="48" customHeight="1">
      <c r="A93" s="85"/>
      <c r="B93" s="87"/>
      <c r="C93" s="61">
        <v>2110</v>
      </c>
      <c r="D93" s="45" t="s">
        <v>8</v>
      </c>
      <c r="E93" s="44"/>
      <c r="F93" s="44">
        <v>204000</v>
      </c>
    </row>
    <row r="94" spans="1:6" ht="12.75">
      <c r="A94" s="85"/>
      <c r="B94" s="85"/>
      <c r="C94" s="59">
        <v>4010</v>
      </c>
      <c r="D94" s="4" t="s">
        <v>9</v>
      </c>
      <c r="E94" s="15">
        <v>99700</v>
      </c>
      <c r="F94" s="15"/>
    </row>
    <row r="95" spans="1:6" ht="12.75">
      <c r="A95" s="85"/>
      <c r="B95" s="85"/>
      <c r="C95" s="59">
        <v>4040</v>
      </c>
      <c r="D95" s="4" t="s">
        <v>52</v>
      </c>
      <c r="E95" s="15">
        <v>8200</v>
      </c>
      <c r="F95" s="15"/>
    </row>
    <row r="96" spans="1:6" ht="12.75">
      <c r="A96" s="85"/>
      <c r="B96" s="85"/>
      <c r="C96" s="59">
        <v>4110</v>
      </c>
      <c r="D96" s="4" t="s">
        <v>10</v>
      </c>
      <c r="E96" s="15">
        <v>19131</v>
      </c>
      <c r="F96" s="15"/>
    </row>
    <row r="97" spans="1:6" ht="12.75">
      <c r="A97" s="85"/>
      <c r="B97" s="85"/>
      <c r="C97" s="59">
        <v>4120</v>
      </c>
      <c r="D97" s="4" t="s">
        <v>11</v>
      </c>
      <c r="E97" s="15">
        <v>2649</v>
      </c>
      <c r="F97" s="15"/>
    </row>
    <row r="98" spans="1:6" ht="12.75">
      <c r="A98" s="85"/>
      <c r="B98" s="85"/>
      <c r="C98" s="59">
        <v>4210</v>
      </c>
      <c r="D98" s="4" t="s">
        <v>50</v>
      </c>
      <c r="E98" s="15">
        <v>10000</v>
      </c>
      <c r="F98" s="15"/>
    </row>
    <row r="99" spans="1:6" ht="12.75">
      <c r="A99" s="85"/>
      <c r="B99" s="85"/>
      <c r="C99" s="59">
        <v>4220</v>
      </c>
      <c r="D99" s="4" t="s">
        <v>41</v>
      </c>
      <c r="E99" s="15">
        <v>8000</v>
      </c>
      <c r="F99" s="15"/>
    </row>
    <row r="100" spans="1:6" ht="12.75">
      <c r="A100" s="85"/>
      <c r="B100" s="85"/>
      <c r="C100" s="59">
        <v>4240</v>
      </c>
      <c r="D100" s="4" t="s">
        <v>53</v>
      </c>
      <c r="E100" s="15">
        <v>600</v>
      </c>
      <c r="F100" s="15"/>
    </row>
    <row r="101" spans="1:6" ht="12.75">
      <c r="A101" s="85"/>
      <c r="B101" s="85"/>
      <c r="C101" s="59">
        <v>4260</v>
      </c>
      <c r="D101" s="4" t="s">
        <v>15</v>
      </c>
      <c r="E101" s="15">
        <v>17000</v>
      </c>
      <c r="F101" s="15"/>
    </row>
    <row r="102" spans="1:6" ht="12.75">
      <c r="A102" s="85"/>
      <c r="B102" s="85"/>
      <c r="C102" s="59">
        <v>4300</v>
      </c>
      <c r="D102" s="4" t="s">
        <v>28</v>
      </c>
      <c r="E102" s="15">
        <v>30190</v>
      </c>
      <c r="F102" s="15"/>
    </row>
    <row r="103" spans="1:6" ht="12.75">
      <c r="A103" s="85"/>
      <c r="B103" s="85"/>
      <c r="C103" s="59">
        <v>4410</v>
      </c>
      <c r="D103" s="4" t="s">
        <v>54</v>
      </c>
      <c r="E103" s="15">
        <v>3000</v>
      </c>
      <c r="F103" s="15"/>
    </row>
    <row r="104" spans="1:6" ht="12.75" customHeight="1">
      <c r="A104" s="85"/>
      <c r="B104" s="85"/>
      <c r="C104" s="61">
        <v>4440</v>
      </c>
      <c r="D104" s="45" t="s">
        <v>69</v>
      </c>
      <c r="E104" s="44">
        <v>4450</v>
      </c>
      <c r="F104" s="44"/>
    </row>
    <row r="105" spans="1:6" ht="12.75">
      <c r="A105" s="85"/>
      <c r="B105" s="85"/>
      <c r="C105" s="68">
        <v>4480</v>
      </c>
      <c r="D105" s="37" t="s">
        <v>62</v>
      </c>
      <c r="E105" s="28">
        <v>1080</v>
      </c>
      <c r="F105" s="30"/>
    </row>
    <row r="106" spans="1:6" ht="24" customHeight="1">
      <c r="A106" s="102"/>
      <c r="B106" s="8">
        <v>85216</v>
      </c>
      <c r="C106" s="72"/>
      <c r="D106" s="70" t="s">
        <v>49</v>
      </c>
      <c r="E106" s="71">
        <f>SUM(E108)</f>
        <v>9000</v>
      </c>
      <c r="F106" s="71">
        <f>SUM(F107)</f>
        <v>9000</v>
      </c>
    </row>
    <row r="107" spans="1:6" ht="51" customHeight="1">
      <c r="A107" s="85"/>
      <c r="B107" s="88"/>
      <c r="C107" s="20">
        <v>2110</v>
      </c>
      <c r="D107" s="80" t="s">
        <v>8</v>
      </c>
      <c r="E107" s="33"/>
      <c r="F107" s="25">
        <v>9000</v>
      </c>
    </row>
    <row r="108" spans="1:6" ht="12.75">
      <c r="A108" s="86"/>
      <c r="B108" s="86"/>
      <c r="C108" s="39">
        <v>3110</v>
      </c>
      <c r="D108" s="26" t="s">
        <v>40</v>
      </c>
      <c r="E108" s="25">
        <v>9000</v>
      </c>
      <c r="F108" s="33"/>
    </row>
    <row r="109" spans="1:6" ht="13.5" thickBot="1">
      <c r="A109" s="76">
        <v>853</v>
      </c>
      <c r="B109" s="77"/>
      <c r="C109" s="76"/>
      <c r="D109" s="73" t="s">
        <v>59</v>
      </c>
      <c r="E109" s="74">
        <f>SUM(E110)</f>
        <v>59000</v>
      </c>
      <c r="F109" s="78">
        <f>SUM(F110)</f>
        <v>59000</v>
      </c>
    </row>
    <row r="110" spans="1:6" ht="24" customHeight="1" thickTop="1">
      <c r="A110" s="93"/>
      <c r="B110" s="20">
        <v>85321</v>
      </c>
      <c r="C110" s="20"/>
      <c r="D110" s="27" t="s">
        <v>43</v>
      </c>
      <c r="E110" s="75">
        <f>SUM(E112:E120)</f>
        <v>59000</v>
      </c>
      <c r="F110" s="38">
        <f>SUM(F111)</f>
        <v>59000</v>
      </c>
    </row>
    <row r="111" spans="1:6" ht="35.25" customHeight="1">
      <c r="A111" s="93"/>
      <c r="B111" s="87"/>
      <c r="C111" s="49">
        <v>2110</v>
      </c>
      <c r="D111" s="79" t="s">
        <v>72</v>
      </c>
      <c r="E111" s="31"/>
      <c r="F111" s="44">
        <v>59000</v>
      </c>
    </row>
    <row r="112" spans="1:6" ht="12.75">
      <c r="A112" s="93"/>
      <c r="B112" s="85"/>
      <c r="C112" s="5">
        <v>4010</v>
      </c>
      <c r="D112" s="4" t="s">
        <v>9</v>
      </c>
      <c r="E112" s="15">
        <v>13334</v>
      </c>
      <c r="F112" s="15"/>
    </row>
    <row r="113" spans="1:6" ht="12.75">
      <c r="A113" s="93"/>
      <c r="B113" s="85"/>
      <c r="C113" s="5">
        <v>4040</v>
      </c>
      <c r="D113" s="4" t="s">
        <v>14</v>
      </c>
      <c r="E113" s="15">
        <v>610</v>
      </c>
      <c r="F113" s="15"/>
    </row>
    <row r="114" spans="1:6" ht="12.75">
      <c r="A114" s="93"/>
      <c r="B114" s="85"/>
      <c r="C114" s="5">
        <v>4110</v>
      </c>
      <c r="D114" s="4" t="s">
        <v>10</v>
      </c>
      <c r="E114" s="15">
        <v>3230</v>
      </c>
      <c r="F114" s="15"/>
    </row>
    <row r="115" spans="1:6" ht="12.75">
      <c r="A115" s="93"/>
      <c r="B115" s="85"/>
      <c r="C115" s="5">
        <v>4120</v>
      </c>
      <c r="D115" s="4" t="s">
        <v>11</v>
      </c>
      <c r="E115" s="15">
        <v>1010</v>
      </c>
      <c r="F115" s="15"/>
    </row>
    <row r="116" spans="1:6" ht="12.75">
      <c r="A116" s="93"/>
      <c r="B116" s="85"/>
      <c r="C116" s="5">
        <v>4170</v>
      </c>
      <c r="D116" s="4" t="s">
        <v>70</v>
      </c>
      <c r="E116" s="15">
        <v>22550</v>
      </c>
      <c r="F116" s="15"/>
    </row>
    <row r="117" spans="1:6" ht="12.75">
      <c r="A117" s="93"/>
      <c r="B117" s="85"/>
      <c r="C117" s="5">
        <v>4210</v>
      </c>
      <c r="D117" s="4" t="s">
        <v>12</v>
      </c>
      <c r="E117" s="15">
        <v>4616</v>
      </c>
      <c r="F117" s="15"/>
    </row>
    <row r="118" spans="1:6" ht="12.75">
      <c r="A118" s="93"/>
      <c r="B118" s="85"/>
      <c r="C118" s="5">
        <v>4260</v>
      </c>
      <c r="D118" s="4" t="s">
        <v>15</v>
      </c>
      <c r="E118" s="15">
        <v>6700</v>
      </c>
      <c r="F118" s="15"/>
    </row>
    <row r="119" spans="1:6" ht="12.75">
      <c r="A119" s="93"/>
      <c r="B119" s="85"/>
      <c r="C119" s="5">
        <v>4300</v>
      </c>
      <c r="D119" s="4" t="s">
        <v>13</v>
      </c>
      <c r="E119" s="15">
        <v>6200</v>
      </c>
      <c r="F119" s="15"/>
    </row>
    <row r="120" spans="1:6" ht="12.75">
      <c r="A120" s="93"/>
      <c r="B120" s="85"/>
      <c r="C120" s="5">
        <v>4440</v>
      </c>
      <c r="D120" s="4" t="s">
        <v>63</v>
      </c>
      <c r="E120" s="15">
        <v>750</v>
      </c>
      <c r="F120" s="15"/>
    </row>
    <row r="121" spans="1:6" ht="13.5" thickBot="1">
      <c r="A121" s="94"/>
      <c r="B121" s="95"/>
      <c r="C121" s="13"/>
      <c r="D121" s="9" t="s">
        <v>51</v>
      </c>
      <c r="E121" s="14">
        <f>SUM(E109+E91+E87+E63+E59+E38+E19+E14+E10)</f>
        <v>3202499</v>
      </c>
      <c r="F121" s="14">
        <f>SUM(F109+F91+F87+F63+F59+F38+F19+F14+F10)</f>
        <v>3202499</v>
      </c>
    </row>
    <row r="122" ht="13.5" thickTop="1"/>
  </sheetData>
  <mergeCells count="24">
    <mergeCell ref="B5:F5"/>
    <mergeCell ref="B12:B13"/>
    <mergeCell ref="A110:A121"/>
    <mergeCell ref="B111:B121"/>
    <mergeCell ref="B89:B90"/>
    <mergeCell ref="B61:B62"/>
    <mergeCell ref="A60:A62"/>
    <mergeCell ref="B40:B47"/>
    <mergeCell ref="B51:B58"/>
    <mergeCell ref="B93:B105"/>
    <mergeCell ref="A92:A108"/>
    <mergeCell ref="B107:B108"/>
    <mergeCell ref="E1:F4"/>
    <mergeCell ref="A11:A13"/>
    <mergeCell ref="B16:B18"/>
    <mergeCell ref="A15:A18"/>
    <mergeCell ref="A39:A58"/>
    <mergeCell ref="A88:A90"/>
    <mergeCell ref="B21:B22"/>
    <mergeCell ref="A20:A37"/>
    <mergeCell ref="B24:B25"/>
    <mergeCell ref="B27:B37"/>
    <mergeCell ref="A64:A86"/>
    <mergeCell ref="B65:B8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5" sqref="I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Wasylik</cp:lastModifiedBy>
  <cp:lastPrinted>2005-01-12T11:15:32Z</cp:lastPrinted>
  <dcterms:created xsi:type="dcterms:W3CDTF">2002-02-20T09:34:15Z</dcterms:created>
  <dcterms:modified xsi:type="dcterms:W3CDTF">2005-01-12T11:16:01Z</dcterms:modified>
  <cp:category/>
  <cp:version/>
  <cp:contentType/>
  <cp:contentStatus/>
</cp:coreProperties>
</file>