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<sst xmlns="http://schemas.openxmlformats.org/spreadsheetml/2006/main" count="83" uniqueCount="49">
  <si>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Dział - rozdział</t>
  </si>
  <si>
    <t>Kwota zmniejszenia</t>
  </si>
  <si>
    <t>Kwota zwiększenia</t>
  </si>
  <si>
    <t>010 - 01005</t>
  </si>
  <si>
    <t>Razem rozdział:</t>
  </si>
  <si>
    <t>010 -01021</t>
  </si>
  <si>
    <t>020 - 02020</t>
  </si>
  <si>
    <t>600 - 60014</t>
  </si>
  <si>
    <t>700 - 70005</t>
  </si>
  <si>
    <t>700 - 70021</t>
  </si>
  <si>
    <t>710 - 71015</t>
  </si>
  <si>
    <t>750 - 75019</t>
  </si>
  <si>
    <t>750 - 75020</t>
  </si>
  <si>
    <t>750 - 75045</t>
  </si>
  <si>
    <t>754 - 75405</t>
  </si>
  <si>
    <t>754 - 75411</t>
  </si>
  <si>
    <t>758 - 75818</t>
  </si>
  <si>
    <t>801 - 80102</t>
  </si>
  <si>
    <t>801 - 80111</t>
  </si>
  <si>
    <t>801 - 80120</t>
  </si>
  <si>
    <t>801 - 80130</t>
  </si>
  <si>
    <t>801 - 80134</t>
  </si>
  <si>
    <t>801 - 80140</t>
  </si>
  <si>
    <t>801 - 80143</t>
  </si>
  <si>
    <t>801 - 80145</t>
  </si>
  <si>
    <t>801 - 80146</t>
  </si>
  <si>
    <t>801 - 80195</t>
  </si>
  <si>
    <t>851 - 85111</t>
  </si>
  <si>
    <t>853 - 85301</t>
  </si>
  <si>
    <t>853 -85303</t>
  </si>
  <si>
    <t>853 - 85304</t>
  </si>
  <si>
    <t>853 - 85318</t>
  </si>
  <si>
    <t>853 - 85321</t>
  </si>
  <si>
    <t>853 - 85333</t>
  </si>
  <si>
    <t>854 - 85403</t>
  </si>
  <si>
    <t>854 - 85406</t>
  </si>
  <si>
    <t>854 - 85410</t>
  </si>
  <si>
    <t>921 - 92195</t>
  </si>
  <si>
    <t>926 - 92695</t>
  </si>
  <si>
    <t>Ogółem rozdziały:</t>
  </si>
  <si>
    <t>Zbiorcze zestawienie zmian w planie wydatków dokonanych przez Zarząd Powiatu</t>
  </si>
  <si>
    <t>uchwałami nr: 155/264/02, 158/273/02, 160/277/02, 165/286/02, 171/303/02,</t>
  </si>
  <si>
    <t>przeniesieniach planu wydatków.</t>
  </si>
  <si>
    <t>,</t>
  </si>
  <si>
    <t>TABELA NR  1</t>
  </si>
  <si>
    <t xml:space="preserve">177/319/02, 178/326/02, 186/346/02, 187/348/02, </t>
  </si>
  <si>
    <t xml:space="preserve"> 189/353/02, 189/354/02, 193/361/02, 195/364/02, 196/368/02,</t>
  </si>
  <si>
    <t xml:space="preserve">w 2002 r. w granicach przesługujących uprawnień  </t>
  </si>
  <si>
    <t>polegających 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</si>
</sst>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5" fillId="0" borderId="14" xfId="0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1" fontId="1" fillId="0" borderId="11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8"/>
  <sheetViews>
    <sheetView tabSelected="1" workbookViewId="0" topLeftCell="A1">
      <selection activeCell="G2" sqref="G2:H2"/>
    </sheetView>
  </sheetViews>
  <sheetFormatPr defaultColWidth="9.00390625" defaultRowHeight="12.75"/>
  <cols>
    <col min="2" max="2" width="13.25390625" style="0" customWidth="1"/>
    <col min="3" max="3" width="10.125" style="0" customWidth="1"/>
    <col min="5" max="5" width="10.75390625" style="0" bestFit="1" customWidth="1"/>
    <col min="7" max="7" width="10.75390625" style="0" bestFit="1" customWidth="1"/>
  </cols>
  <sheetData>
    <row r="2" spans="7:8" ht="12.75">
      <c r="G2" s="47" t="s">
        <v>44</v>
      </c>
      <c r="H2" s="47"/>
    </row>
    <row r="3" spans="2:8" ht="12.75">
      <c r="B3" s="46" t="s">
        <v>40</v>
      </c>
      <c r="C3" s="46"/>
      <c r="D3" s="46"/>
      <c r="E3" s="46"/>
      <c r="F3" s="46"/>
      <c r="G3" s="46"/>
      <c r="H3" s="46"/>
    </row>
    <row r="4" spans="2:8" ht="12.75">
      <c r="B4" s="46" t="s">
        <v>41</v>
      </c>
      <c r="C4" s="46"/>
      <c r="D4" s="46"/>
      <c r="E4" s="46"/>
      <c r="F4" s="46"/>
      <c r="G4" s="46"/>
      <c r="H4" s="46"/>
    </row>
    <row r="5" spans="2:8" ht="12.75">
      <c r="B5" s="46" t="s">
        <v>45</v>
      </c>
      <c r="C5" s="46"/>
      <c r="D5" s="46"/>
      <c r="E5" s="46"/>
      <c r="F5" s="46"/>
      <c r="G5" s="46"/>
      <c r="H5" s="46"/>
    </row>
    <row r="6" spans="2:8" ht="12.75">
      <c r="B6" s="46" t="s">
        <v>46</v>
      </c>
      <c r="C6" s="46"/>
      <c r="D6" s="46"/>
      <c r="E6" s="46"/>
      <c r="F6" s="46"/>
      <c r="G6" s="46"/>
      <c r="H6" s="46"/>
    </row>
    <row r="7" spans="2:8" ht="12.75">
      <c r="B7" s="46" t="s">
        <v>47</v>
      </c>
      <c r="C7" s="46"/>
      <c r="D7" s="46"/>
      <c r="E7" s="46"/>
      <c r="F7" s="46" t="s">
        <v>48</v>
      </c>
      <c r="G7" s="46"/>
      <c r="H7" s="46"/>
    </row>
    <row r="8" spans="2:9" ht="12.75">
      <c r="B8" s="46" t="s">
        <v>42</v>
      </c>
      <c r="C8" s="46"/>
      <c r="D8" s="46"/>
      <c r="E8" s="46"/>
      <c r="F8" s="46"/>
      <c r="G8" s="46"/>
      <c r="H8" s="46"/>
      <c r="I8" s="46"/>
    </row>
    <row r="10" ht="13.5" thickBot="1"/>
    <row r="11" spans="2:7" ht="12.75">
      <c r="B11" s="20" t="s">
        <v>0</v>
      </c>
      <c r="C11" s="37" t="s">
        <v>1</v>
      </c>
      <c r="D11" s="38"/>
      <c r="E11" s="39"/>
      <c r="F11" s="48" t="s">
        <v>2</v>
      </c>
      <c r="G11" s="49"/>
    </row>
    <row r="12" spans="2:7" ht="12.75">
      <c r="B12" s="6"/>
      <c r="C12" s="9"/>
      <c r="D12" s="6"/>
      <c r="E12" s="7"/>
      <c r="F12" s="6"/>
      <c r="G12" s="7"/>
    </row>
    <row r="13" spans="2:7" ht="12.75">
      <c r="B13" s="19" t="s">
        <v>3</v>
      </c>
      <c r="C13" s="13">
        <v>4010</v>
      </c>
      <c r="D13" s="23">
        <v>2500</v>
      </c>
      <c r="E13" s="24"/>
      <c r="F13" s="23"/>
      <c r="G13" s="24"/>
    </row>
    <row r="14" spans="2:7" ht="12.75">
      <c r="B14" s="2"/>
      <c r="C14" s="13">
        <v>4110</v>
      </c>
      <c r="D14" s="23">
        <v>450</v>
      </c>
      <c r="E14" s="24"/>
      <c r="F14" s="23"/>
      <c r="G14" s="24"/>
    </row>
    <row r="15" spans="2:7" ht="12.75">
      <c r="B15" s="2"/>
      <c r="C15" s="13">
        <v>4120</v>
      </c>
      <c r="D15" s="23">
        <v>62</v>
      </c>
      <c r="E15" s="24"/>
      <c r="F15" s="23"/>
      <c r="G15" s="24"/>
    </row>
    <row r="16" spans="2:7" ht="12.75">
      <c r="B16" s="2"/>
      <c r="C16" s="10">
        <v>4300</v>
      </c>
      <c r="D16" s="8"/>
      <c r="E16" s="1"/>
      <c r="F16" s="25">
        <v>3012</v>
      </c>
      <c r="G16" s="26"/>
    </row>
    <row r="17" spans="2:7" ht="12.75">
      <c r="B17" s="12" t="s">
        <v>4</v>
      </c>
      <c r="C17" s="13"/>
      <c r="D17" s="27">
        <f>SUM(D13:E16)</f>
        <v>3012</v>
      </c>
      <c r="E17" s="28"/>
      <c r="F17" s="27">
        <f>SUM(F16)</f>
        <v>3012</v>
      </c>
      <c r="G17" s="28"/>
    </row>
    <row r="18" spans="2:7" ht="12.75">
      <c r="B18" s="2"/>
      <c r="C18" s="10"/>
      <c r="D18" s="8"/>
      <c r="E18" s="1"/>
      <c r="F18" s="8"/>
      <c r="G18" s="1"/>
    </row>
    <row r="19" spans="2:7" ht="12.75">
      <c r="B19" s="19" t="s">
        <v>5</v>
      </c>
      <c r="C19" s="13">
        <v>4010</v>
      </c>
      <c r="D19" s="23">
        <v>3227</v>
      </c>
      <c r="E19" s="24"/>
      <c r="F19" s="23"/>
      <c r="G19" s="24"/>
    </row>
    <row r="20" spans="2:7" ht="12.75">
      <c r="B20" s="2"/>
      <c r="C20" s="13">
        <v>4020</v>
      </c>
      <c r="D20" s="23">
        <v>9430</v>
      </c>
      <c r="E20" s="24"/>
      <c r="F20" s="14"/>
      <c r="G20" s="15"/>
    </row>
    <row r="21" spans="2:7" ht="12.75">
      <c r="B21" s="2"/>
      <c r="C21" s="13">
        <v>4040</v>
      </c>
      <c r="D21" s="23">
        <v>122</v>
      </c>
      <c r="E21" s="24"/>
      <c r="F21" s="14"/>
      <c r="G21" s="15"/>
    </row>
    <row r="22" spans="2:7" ht="12.75">
      <c r="B22" s="2"/>
      <c r="C22" s="13">
        <v>4110</v>
      </c>
      <c r="D22" s="33">
        <v>2362</v>
      </c>
      <c r="E22" s="34"/>
      <c r="F22" s="14"/>
      <c r="G22" s="15"/>
    </row>
    <row r="23" spans="2:7" ht="12.75">
      <c r="B23" s="2"/>
      <c r="C23" s="13">
        <v>4120</v>
      </c>
      <c r="D23" s="33">
        <v>324</v>
      </c>
      <c r="E23" s="34"/>
      <c r="F23" s="14"/>
      <c r="G23" s="15"/>
    </row>
    <row r="24" spans="2:7" ht="12.75">
      <c r="B24" s="2"/>
      <c r="C24" s="13">
        <v>4210</v>
      </c>
      <c r="D24" s="23"/>
      <c r="E24" s="24"/>
      <c r="F24" s="23">
        <v>9430</v>
      </c>
      <c r="G24" s="24"/>
    </row>
    <row r="25" spans="2:7" ht="12.75">
      <c r="B25" s="2"/>
      <c r="C25" s="10">
        <v>4300</v>
      </c>
      <c r="D25" s="25"/>
      <c r="E25" s="26"/>
      <c r="F25" s="25">
        <v>6035</v>
      </c>
      <c r="G25" s="26"/>
    </row>
    <row r="26" spans="2:7" ht="12.75">
      <c r="B26" s="12" t="s">
        <v>4</v>
      </c>
      <c r="C26" s="13"/>
      <c r="D26" s="27">
        <f>SUM(D19:E25)</f>
        <v>15465</v>
      </c>
      <c r="E26" s="28"/>
      <c r="F26" s="27">
        <f>SUM(F19:G25)</f>
        <v>15465</v>
      </c>
      <c r="G26" s="28"/>
    </row>
    <row r="27" spans="2:7" ht="12.75">
      <c r="B27" s="2"/>
      <c r="C27" s="10"/>
      <c r="D27" s="8"/>
      <c r="E27" s="1"/>
      <c r="F27" s="8"/>
      <c r="G27" s="1"/>
    </row>
    <row r="28" spans="2:7" ht="12.75">
      <c r="B28" s="19" t="s">
        <v>6</v>
      </c>
      <c r="C28" s="13">
        <v>4300</v>
      </c>
      <c r="D28" s="14"/>
      <c r="E28" s="15"/>
      <c r="F28" s="23">
        <v>823</v>
      </c>
      <c r="G28" s="24"/>
    </row>
    <row r="29" spans="2:7" ht="12.75">
      <c r="B29" s="12" t="s">
        <v>4</v>
      </c>
      <c r="C29" s="13"/>
      <c r="D29" s="14"/>
      <c r="E29" s="15"/>
      <c r="F29" s="27">
        <f>SUM(F28)</f>
        <v>823</v>
      </c>
      <c r="G29" s="28"/>
    </row>
    <row r="30" spans="2:7" ht="12.75">
      <c r="B30" s="2"/>
      <c r="C30" s="10"/>
      <c r="D30" s="8"/>
      <c r="E30" s="1"/>
      <c r="F30" s="8"/>
      <c r="G30" s="1"/>
    </row>
    <row r="31" spans="2:7" ht="12.75">
      <c r="B31" s="19" t="s">
        <v>7</v>
      </c>
      <c r="C31" s="13">
        <v>4010</v>
      </c>
      <c r="D31" s="23">
        <v>23662</v>
      </c>
      <c r="E31" s="24"/>
      <c r="F31" s="14"/>
      <c r="G31" s="15"/>
    </row>
    <row r="32" spans="2:7" ht="12.75">
      <c r="B32" s="2"/>
      <c r="C32" s="13">
        <v>4040</v>
      </c>
      <c r="D32" s="23">
        <v>1747</v>
      </c>
      <c r="E32" s="24"/>
      <c r="F32" s="14"/>
      <c r="G32" s="15"/>
    </row>
    <row r="33" spans="2:7" ht="12.75">
      <c r="B33" s="2"/>
      <c r="C33" s="13">
        <v>4110</v>
      </c>
      <c r="D33" s="23">
        <v>5757</v>
      </c>
      <c r="E33" s="24"/>
      <c r="F33" s="14"/>
      <c r="G33" s="15"/>
    </row>
    <row r="34" spans="2:7" ht="12.75">
      <c r="B34" s="2"/>
      <c r="C34" s="13">
        <v>4120</v>
      </c>
      <c r="D34" s="23">
        <v>187</v>
      </c>
      <c r="E34" s="24"/>
      <c r="F34" s="14"/>
      <c r="G34" s="15"/>
    </row>
    <row r="35" spans="2:7" ht="12.75">
      <c r="B35" s="2"/>
      <c r="C35" s="13">
        <v>4140</v>
      </c>
      <c r="D35" s="14"/>
      <c r="E35" s="15"/>
      <c r="F35" s="23">
        <v>3347</v>
      </c>
      <c r="G35" s="24"/>
    </row>
    <row r="36" spans="2:7" ht="12.75">
      <c r="B36" s="2"/>
      <c r="C36" s="13">
        <v>4210</v>
      </c>
      <c r="D36" s="14"/>
      <c r="E36" s="15"/>
      <c r="F36" s="23">
        <v>10158</v>
      </c>
      <c r="G36" s="24"/>
    </row>
    <row r="37" spans="2:7" ht="12.75">
      <c r="B37" s="2"/>
      <c r="C37" s="13">
        <v>4270</v>
      </c>
      <c r="D37" s="14"/>
      <c r="E37" s="15"/>
      <c r="F37" s="23">
        <v>29606</v>
      </c>
      <c r="G37" s="24"/>
    </row>
    <row r="38" spans="2:7" ht="12.75">
      <c r="B38" s="2"/>
      <c r="C38" s="13">
        <v>4300</v>
      </c>
      <c r="D38" s="23">
        <v>11400</v>
      </c>
      <c r="E38" s="24"/>
      <c r="F38" s="33">
        <v>15000</v>
      </c>
      <c r="G38" s="34"/>
    </row>
    <row r="39" spans="2:7" ht="12.75">
      <c r="B39" s="2"/>
      <c r="C39" s="13">
        <v>4410</v>
      </c>
      <c r="D39" s="14"/>
      <c r="E39" s="15"/>
      <c r="F39" s="33">
        <v>770</v>
      </c>
      <c r="G39" s="34"/>
    </row>
    <row r="40" spans="2:7" ht="12.75">
      <c r="B40" s="2"/>
      <c r="C40" s="13">
        <v>4430</v>
      </c>
      <c r="D40" s="23">
        <v>2370</v>
      </c>
      <c r="E40" s="24"/>
      <c r="F40" s="14"/>
      <c r="G40" s="15"/>
    </row>
    <row r="41" spans="2:7" ht="12.75">
      <c r="B41" s="2"/>
      <c r="C41" s="10">
        <v>4440</v>
      </c>
      <c r="D41" s="8"/>
      <c r="E41" s="1"/>
      <c r="F41" s="35">
        <v>1242</v>
      </c>
      <c r="G41" s="36"/>
    </row>
    <row r="42" spans="2:7" ht="12.75">
      <c r="B42" s="12" t="s">
        <v>4</v>
      </c>
      <c r="C42" s="13"/>
      <c r="D42" s="27">
        <f>SUM(D31:E41)</f>
        <v>45123</v>
      </c>
      <c r="E42" s="28"/>
      <c r="F42" s="27">
        <f>SUM(F31:G41)</f>
        <v>60123</v>
      </c>
      <c r="G42" s="28"/>
    </row>
    <row r="43" spans="2:7" ht="12.75">
      <c r="B43" s="2"/>
      <c r="C43" s="10"/>
      <c r="D43" s="8"/>
      <c r="E43" s="1"/>
      <c r="F43" s="8"/>
      <c r="G43" s="1"/>
    </row>
    <row r="44" spans="2:7" ht="12.75">
      <c r="B44" s="19" t="s">
        <v>8</v>
      </c>
      <c r="C44" s="13">
        <v>4210</v>
      </c>
      <c r="D44" s="14"/>
      <c r="E44" s="15"/>
      <c r="F44" s="23">
        <v>2003</v>
      </c>
      <c r="G44" s="24"/>
    </row>
    <row r="45" spans="2:7" ht="12.75">
      <c r="B45" s="2"/>
      <c r="C45" s="13">
        <v>4300</v>
      </c>
      <c r="D45" s="23">
        <v>2403</v>
      </c>
      <c r="E45" s="24"/>
      <c r="F45" s="14"/>
      <c r="G45" s="15"/>
    </row>
    <row r="46" spans="2:7" ht="12.75">
      <c r="B46" s="2"/>
      <c r="C46" s="13">
        <v>4610</v>
      </c>
      <c r="D46" s="14"/>
      <c r="E46" s="15"/>
      <c r="F46" s="23">
        <v>200</v>
      </c>
      <c r="G46" s="24"/>
    </row>
    <row r="47" spans="2:7" ht="12.75">
      <c r="B47" s="2"/>
      <c r="C47" s="10">
        <v>6010</v>
      </c>
      <c r="D47" s="25">
        <v>16800</v>
      </c>
      <c r="E47" s="26"/>
      <c r="F47" s="8"/>
      <c r="G47" s="1"/>
    </row>
    <row r="48" spans="2:7" ht="12.75">
      <c r="B48" s="12" t="s">
        <v>4</v>
      </c>
      <c r="C48" s="13"/>
      <c r="D48" s="27">
        <f>SUM(D44:E47)</f>
        <v>19203</v>
      </c>
      <c r="E48" s="28"/>
      <c r="F48" s="27">
        <f>SUM(F44:G47)</f>
        <v>2203</v>
      </c>
      <c r="G48" s="28"/>
    </row>
    <row r="49" spans="2:7" ht="12.75">
      <c r="B49" s="2"/>
      <c r="C49" s="10"/>
      <c r="D49" s="8"/>
      <c r="E49" s="1"/>
      <c r="F49" s="8"/>
      <c r="G49" s="1"/>
    </row>
    <row r="50" spans="2:7" ht="12.75">
      <c r="B50" s="19" t="s">
        <v>9</v>
      </c>
      <c r="C50" s="13">
        <v>6010</v>
      </c>
      <c r="D50" s="14"/>
      <c r="E50" s="15"/>
      <c r="F50" s="23">
        <v>17000</v>
      </c>
      <c r="G50" s="24"/>
    </row>
    <row r="51" spans="2:7" ht="12.75">
      <c r="B51" s="12" t="s">
        <v>4</v>
      </c>
      <c r="C51" s="13"/>
      <c r="D51" s="14"/>
      <c r="E51" s="15"/>
      <c r="F51" s="27">
        <f>SUM(F50)</f>
        <v>17000</v>
      </c>
      <c r="G51" s="28"/>
    </row>
    <row r="52" spans="2:7" ht="12.75">
      <c r="B52" s="16"/>
      <c r="C52" s="13"/>
      <c r="D52" s="14"/>
      <c r="E52" s="15"/>
      <c r="F52" s="14"/>
      <c r="G52" s="15"/>
    </row>
    <row r="53" spans="2:7" ht="12.75">
      <c r="B53" s="2"/>
      <c r="C53" s="10"/>
      <c r="D53" s="8"/>
      <c r="E53" s="1"/>
      <c r="F53" s="8"/>
      <c r="G53" s="1"/>
    </row>
    <row r="54" spans="2:7" ht="12.75">
      <c r="B54" s="19" t="s">
        <v>10</v>
      </c>
      <c r="C54" s="13">
        <v>4020</v>
      </c>
      <c r="D54" s="23">
        <v>3029</v>
      </c>
      <c r="E54" s="24"/>
      <c r="F54" s="23">
        <v>70</v>
      </c>
      <c r="G54" s="24"/>
    </row>
    <row r="55" spans="2:7" ht="12.75">
      <c r="B55" s="2"/>
      <c r="C55" s="13">
        <v>4110</v>
      </c>
      <c r="D55" s="14"/>
      <c r="E55" s="15"/>
      <c r="F55" s="23">
        <v>8</v>
      </c>
      <c r="G55" s="24"/>
    </row>
    <row r="56" spans="2:7" ht="12.75">
      <c r="B56" s="2"/>
      <c r="C56" s="13">
        <v>4300</v>
      </c>
      <c r="D56" s="14"/>
      <c r="E56" s="15"/>
      <c r="F56" s="23">
        <v>8199</v>
      </c>
      <c r="G56" s="24"/>
    </row>
    <row r="57" spans="2:7" ht="12.75">
      <c r="B57" s="2"/>
      <c r="C57" s="13">
        <v>4410</v>
      </c>
      <c r="D57" s="14"/>
      <c r="E57" s="15"/>
      <c r="F57" s="33">
        <v>1100</v>
      </c>
      <c r="G57" s="34"/>
    </row>
    <row r="58" spans="2:7" ht="12.75">
      <c r="B58" s="2"/>
      <c r="C58" s="13">
        <v>4440</v>
      </c>
      <c r="D58" s="14"/>
      <c r="E58" s="15"/>
      <c r="F58" s="33">
        <v>1152</v>
      </c>
      <c r="G58" s="34"/>
    </row>
    <row r="59" spans="2:7" ht="12.75">
      <c r="B59" s="12" t="s">
        <v>4</v>
      </c>
      <c r="C59" s="13"/>
      <c r="D59" s="27">
        <f>SUM(D54:E58)</f>
        <v>3029</v>
      </c>
      <c r="E59" s="28"/>
      <c r="F59" s="27">
        <f>SUM(F54:G58)</f>
        <v>10529</v>
      </c>
      <c r="G59" s="28"/>
    </row>
    <row r="60" spans="2:7" ht="12.75">
      <c r="B60" s="2"/>
      <c r="C60" s="10"/>
      <c r="D60" s="8"/>
      <c r="E60" s="1"/>
      <c r="F60" s="8"/>
      <c r="G60" s="1"/>
    </row>
    <row r="61" spans="2:7" ht="12.75">
      <c r="B61" s="16" t="s">
        <v>11</v>
      </c>
      <c r="C61" s="13">
        <v>3030</v>
      </c>
      <c r="D61" s="23">
        <v>5000</v>
      </c>
      <c r="E61" s="24"/>
      <c r="F61" s="14"/>
      <c r="G61" s="15"/>
    </row>
    <row r="62" spans="2:7" ht="12.75">
      <c r="B62" s="2"/>
      <c r="C62" s="10">
        <v>4300</v>
      </c>
      <c r="D62" s="8"/>
      <c r="E62" s="1"/>
      <c r="F62" s="25">
        <v>5000</v>
      </c>
      <c r="G62" s="26"/>
    </row>
    <row r="63" spans="2:7" ht="12.75">
      <c r="B63" s="12" t="s">
        <v>4</v>
      </c>
      <c r="C63" s="13"/>
      <c r="D63" s="27">
        <f>SUM(D61:E62)</f>
        <v>5000</v>
      </c>
      <c r="E63" s="28"/>
      <c r="F63" s="27">
        <f>SUM(F62)</f>
        <v>5000</v>
      </c>
      <c r="G63" s="28"/>
    </row>
    <row r="64" spans="2:7" ht="12.75">
      <c r="B64" s="2"/>
      <c r="C64" s="10"/>
      <c r="D64" s="8"/>
      <c r="E64" s="1"/>
      <c r="F64" s="8"/>
      <c r="G64" s="1"/>
    </row>
    <row r="65" spans="2:7" ht="12.75">
      <c r="B65" s="16" t="s">
        <v>12</v>
      </c>
      <c r="C65" s="13">
        <v>4010</v>
      </c>
      <c r="D65" s="23"/>
      <c r="E65" s="24"/>
      <c r="F65" s="23">
        <v>8000</v>
      </c>
      <c r="G65" s="24"/>
    </row>
    <row r="66" spans="2:7" ht="12.75">
      <c r="B66" s="2"/>
      <c r="C66" s="13">
        <v>4040</v>
      </c>
      <c r="D66" s="23">
        <v>7181</v>
      </c>
      <c r="E66" s="24"/>
      <c r="F66" s="14"/>
      <c r="G66" s="15"/>
    </row>
    <row r="67" spans="2:7" ht="12.75">
      <c r="B67" s="2"/>
      <c r="C67" s="13">
        <v>4110</v>
      </c>
      <c r="D67" s="23">
        <v>16400</v>
      </c>
      <c r="E67" s="24"/>
      <c r="F67" s="14"/>
      <c r="G67" s="15"/>
    </row>
    <row r="68" spans="2:7" ht="12.75">
      <c r="B68" s="2"/>
      <c r="C68" s="13">
        <v>4120</v>
      </c>
      <c r="D68" s="14"/>
      <c r="E68" s="15"/>
      <c r="F68" s="23">
        <v>360</v>
      </c>
      <c r="G68" s="24"/>
    </row>
    <row r="69" spans="2:7" ht="12.75">
      <c r="B69" s="2"/>
      <c r="C69" s="13">
        <v>4210</v>
      </c>
      <c r="D69" s="14"/>
      <c r="E69" s="15"/>
      <c r="F69" s="23">
        <v>12665</v>
      </c>
      <c r="G69" s="24"/>
    </row>
    <row r="70" spans="2:7" ht="12.75">
      <c r="B70" s="2"/>
      <c r="C70" s="13">
        <v>4270</v>
      </c>
      <c r="D70" s="14"/>
      <c r="E70" s="15"/>
      <c r="F70" s="33">
        <v>16301</v>
      </c>
      <c r="G70" s="34"/>
    </row>
    <row r="71" spans="2:7" ht="12.75">
      <c r="B71" s="2"/>
      <c r="C71" s="13">
        <v>4300</v>
      </c>
      <c r="D71" s="23">
        <v>12000</v>
      </c>
      <c r="E71" s="24"/>
      <c r="F71" s="17"/>
      <c r="G71" s="18"/>
    </row>
    <row r="72" spans="2:7" ht="12.75">
      <c r="B72" s="2"/>
      <c r="C72" s="13">
        <v>4410</v>
      </c>
      <c r="D72" s="23">
        <v>2000</v>
      </c>
      <c r="E72" s="24"/>
      <c r="F72" s="33">
        <v>5635</v>
      </c>
      <c r="G72" s="34"/>
    </row>
    <row r="73" spans="2:7" ht="12.75">
      <c r="B73" s="2"/>
      <c r="C73" s="13">
        <v>4420</v>
      </c>
      <c r="D73" s="23">
        <v>1454</v>
      </c>
      <c r="E73" s="24"/>
      <c r="F73" s="33">
        <v>2000</v>
      </c>
      <c r="G73" s="34"/>
    </row>
    <row r="74" spans="2:7" ht="12.75">
      <c r="B74" s="2"/>
      <c r="C74" s="13">
        <v>4440</v>
      </c>
      <c r="D74" s="33">
        <v>2432</v>
      </c>
      <c r="E74" s="34"/>
      <c r="F74" s="33">
        <v>375</v>
      </c>
      <c r="G74" s="34"/>
    </row>
    <row r="75" spans="2:7" ht="12.75">
      <c r="B75" s="2"/>
      <c r="C75" s="13">
        <v>6050</v>
      </c>
      <c r="D75" s="33">
        <v>2432</v>
      </c>
      <c r="E75" s="34"/>
      <c r="F75" s="33">
        <v>2432</v>
      </c>
      <c r="G75" s="34"/>
    </row>
    <row r="76" spans="2:7" ht="12.75">
      <c r="B76" s="2"/>
      <c r="C76" s="10">
        <v>6060</v>
      </c>
      <c r="D76" s="8"/>
      <c r="E76" s="1"/>
      <c r="F76" s="35">
        <v>12432</v>
      </c>
      <c r="G76" s="36"/>
    </row>
    <row r="77" spans="2:7" ht="12.75">
      <c r="B77" s="12" t="s">
        <v>4</v>
      </c>
      <c r="C77" s="13"/>
      <c r="D77" s="27">
        <f>SUM(D65:E76)</f>
        <v>43899</v>
      </c>
      <c r="E77" s="28"/>
      <c r="F77" s="27">
        <f>SUM(F65:G76)</f>
        <v>60200</v>
      </c>
      <c r="G77" s="28"/>
    </row>
    <row r="78" spans="2:7" ht="12.75">
      <c r="B78" s="2"/>
      <c r="C78" s="10"/>
      <c r="D78" s="8"/>
      <c r="E78" s="1"/>
      <c r="F78" s="8"/>
      <c r="G78" s="1"/>
    </row>
    <row r="79" spans="2:7" ht="12.75">
      <c r="B79" s="16" t="s">
        <v>13</v>
      </c>
      <c r="C79" s="13">
        <v>3030</v>
      </c>
      <c r="D79" s="23">
        <v>778</v>
      </c>
      <c r="E79" s="24"/>
      <c r="F79" s="33"/>
      <c r="G79" s="34"/>
    </row>
    <row r="80" spans="2:7" ht="12.75">
      <c r="B80" s="2"/>
      <c r="C80" s="13">
        <v>4010</v>
      </c>
      <c r="D80" s="23">
        <v>1307</v>
      </c>
      <c r="E80" s="24"/>
      <c r="F80" s="14"/>
      <c r="G80" s="15"/>
    </row>
    <row r="81" spans="2:7" ht="12.75">
      <c r="B81" s="2"/>
      <c r="C81" s="13">
        <v>4110</v>
      </c>
      <c r="D81" s="23">
        <v>237</v>
      </c>
      <c r="E81" s="24"/>
      <c r="F81" s="14"/>
      <c r="G81" s="15"/>
    </row>
    <row r="82" spans="2:7" ht="12.75">
      <c r="B82" s="2"/>
      <c r="C82" s="13">
        <v>4120</v>
      </c>
      <c r="D82" s="33">
        <v>81</v>
      </c>
      <c r="E82" s="34"/>
      <c r="F82" s="14"/>
      <c r="G82" s="15"/>
    </row>
    <row r="83" spans="2:7" ht="12.75">
      <c r="B83" s="2"/>
      <c r="C83" s="13">
        <v>4210</v>
      </c>
      <c r="D83" s="14"/>
      <c r="E83" s="15"/>
      <c r="F83" s="23">
        <v>812</v>
      </c>
      <c r="G83" s="24"/>
    </row>
    <row r="84" spans="2:7" ht="12.75">
      <c r="B84" s="2"/>
      <c r="C84" s="13">
        <v>4300</v>
      </c>
      <c r="D84" s="14"/>
      <c r="E84" s="15"/>
      <c r="F84" s="23">
        <v>1731</v>
      </c>
      <c r="G84" s="24"/>
    </row>
    <row r="85" spans="2:7" ht="12.75">
      <c r="B85" s="2"/>
      <c r="C85" s="10">
        <v>4410</v>
      </c>
      <c r="D85" s="35">
        <v>140</v>
      </c>
      <c r="E85" s="36"/>
      <c r="F85" s="8"/>
      <c r="G85" s="1"/>
    </row>
    <row r="86" spans="2:7" ht="12.75">
      <c r="B86" s="12" t="s">
        <v>4</v>
      </c>
      <c r="C86" s="13"/>
      <c r="D86" s="40">
        <f>SUM(D79:E85)</f>
        <v>2543</v>
      </c>
      <c r="E86" s="41"/>
      <c r="F86" s="27">
        <f>SUM(F79:G85)</f>
        <v>2543</v>
      </c>
      <c r="G86" s="28"/>
    </row>
    <row r="87" spans="2:7" ht="12.75">
      <c r="B87" s="2"/>
      <c r="C87" s="10"/>
      <c r="D87" s="8"/>
      <c r="E87" s="1"/>
      <c r="F87" s="8"/>
      <c r="G87" s="1"/>
    </row>
    <row r="88" spans="2:7" ht="12.75">
      <c r="B88" s="16" t="s">
        <v>14</v>
      </c>
      <c r="C88" s="13">
        <v>3020</v>
      </c>
      <c r="D88" s="23">
        <v>1076</v>
      </c>
      <c r="E88" s="24"/>
      <c r="F88" s="23">
        <v>51000</v>
      </c>
      <c r="G88" s="24"/>
    </row>
    <row r="89" spans="2:7" ht="12.75">
      <c r="B89" s="2"/>
      <c r="C89" s="13">
        <v>3030</v>
      </c>
      <c r="D89" s="23">
        <v>5580</v>
      </c>
      <c r="E89" s="24"/>
      <c r="F89" s="14"/>
      <c r="G89" s="15"/>
    </row>
    <row r="90" spans="2:7" ht="12.75">
      <c r="B90" s="2"/>
      <c r="C90" s="13">
        <v>4010</v>
      </c>
      <c r="D90" s="33">
        <v>17675</v>
      </c>
      <c r="E90" s="34"/>
      <c r="F90" s="23"/>
      <c r="G90" s="24"/>
    </row>
    <row r="91" spans="2:7" ht="12.75">
      <c r="B91" s="2"/>
      <c r="C91" s="13">
        <v>4020</v>
      </c>
      <c r="D91" s="33">
        <v>3000</v>
      </c>
      <c r="E91" s="34"/>
      <c r="F91" s="23">
        <v>1513</v>
      </c>
      <c r="G91" s="24"/>
    </row>
    <row r="92" spans="2:7" ht="12.75">
      <c r="B92" s="2"/>
      <c r="C92" s="13">
        <v>4040</v>
      </c>
      <c r="D92" s="33">
        <v>586</v>
      </c>
      <c r="E92" s="34"/>
      <c r="F92" s="14"/>
      <c r="G92" s="15"/>
    </row>
    <row r="93" spans="2:7" ht="12.75">
      <c r="B93" s="2"/>
      <c r="C93" s="13">
        <v>4050</v>
      </c>
      <c r="D93" s="33">
        <v>135894</v>
      </c>
      <c r="E93" s="34"/>
      <c r="F93" s="14"/>
      <c r="G93" s="15"/>
    </row>
    <row r="94" spans="2:7" ht="12.75">
      <c r="B94" s="2"/>
      <c r="C94" s="13">
        <v>4060</v>
      </c>
      <c r="D94" s="33">
        <v>155860</v>
      </c>
      <c r="E94" s="34"/>
      <c r="F94" s="23">
        <v>583</v>
      </c>
      <c r="G94" s="24"/>
    </row>
    <row r="95" spans="2:7" ht="12.75">
      <c r="B95" s="2"/>
      <c r="C95" s="13">
        <v>4070</v>
      </c>
      <c r="D95" s="33">
        <v>3137</v>
      </c>
      <c r="E95" s="34"/>
      <c r="F95" s="23">
        <v>27000</v>
      </c>
      <c r="G95" s="24"/>
    </row>
    <row r="96" spans="2:7" ht="12.75">
      <c r="B96" s="2"/>
      <c r="C96" s="13">
        <v>4080</v>
      </c>
      <c r="D96" s="33">
        <v>40</v>
      </c>
      <c r="E96" s="34"/>
      <c r="F96" s="14"/>
      <c r="G96" s="15"/>
    </row>
    <row r="97" spans="2:7" ht="12.75">
      <c r="B97" s="2"/>
      <c r="C97" s="13">
        <v>4110</v>
      </c>
      <c r="D97" s="33">
        <v>7000</v>
      </c>
      <c r="E97" s="34"/>
      <c r="F97" s="23">
        <v>3073</v>
      </c>
      <c r="G97" s="24"/>
    </row>
    <row r="98" spans="2:7" ht="12.75">
      <c r="B98" s="2"/>
      <c r="C98" s="13">
        <v>4120</v>
      </c>
      <c r="D98" s="33">
        <v>2072</v>
      </c>
      <c r="E98" s="34"/>
      <c r="F98" s="33">
        <v>1000</v>
      </c>
      <c r="G98" s="34"/>
    </row>
    <row r="99" spans="2:7" ht="12.75">
      <c r="B99" s="2"/>
      <c r="C99" s="13">
        <v>4210</v>
      </c>
      <c r="D99" s="14"/>
      <c r="E99" s="15"/>
      <c r="F99" s="33">
        <v>105900</v>
      </c>
      <c r="G99" s="34"/>
    </row>
    <row r="100" spans="2:7" ht="12.75">
      <c r="B100" s="2"/>
      <c r="C100" s="13">
        <v>4260</v>
      </c>
      <c r="D100" s="33">
        <v>15000</v>
      </c>
      <c r="E100" s="34"/>
      <c r="F100" s="33">
        <v>23000</v>
      </c>
      <c r="G100" s="34"/>
    </row>
    <row r="101" spans="2:7" ht="12.75">
      <c r="B101" s="2"/>
      <c r="C101" s="13">
        <v>4270</v>
      </c>
      <c r="D101" s="14"/>
      <c r="E101" s="15"/>
      <c r="F101" s="33">
        <v>10028</v>
      </c>
      <c r="G101" s="34"/>
    </row>
    <row r="102" spans="2:7" ht="12.75">
      <c r="B102" s="2"/>
      <c r="C102" s="11">
        <v>4300</v>
      </c>
      <c r="D102" s="21"/>
      <c r="E102" s="22"/>
      <c r="F102" s="29">
        <v>80000</v>
      </c>
      <c r="G102" s="30"/>
    </row>
    <row r="103" spans="2:7" ht="12.75">
      <c r="B103" s="2"/>
      <c r="C103" s="13">
        <v>4410</v>
      </c>
      <c r="D103" s="23">
        <v>2677</v>
      </c>
      <c r="E103" s="24"/>
      <c r="F103" s="33">
        <v>47000</v>
      </c>
      <c r="G103" s="34"/>
    </row>
    <row r="104" spans="2:7" ht="12.75">
      <c r="B104" s="2"/>
      <c r="C104" s="10">
        <v>4440</v>
      </c>
      <c r="D104" s="25">
        <v>500</v>
      </c>
      <c r="E104" s="26"/>
      <c r="F104" s="8"/>
      <c r="G104" s="1"/>
    </row>
    <row r="105" spans="2:7" ht="12.75">
      <c r="B105" s="12" t="s">
        <v>4</v>
      </c>
      <c r="C105" s="13"/>
      <c r="D105" s="27">
        <f>SUM(D88:E104)</f>
        <v>350097</v>
      </c>
      <c r="E105" s="28"/>
      <c r="F105" s="27">
        <f>SUM(F88:G104)</f>
        <v>350097</v>
      </c>
      <c r="G105" s="28"/>
    </row>
    <row r="106" spans="2:7" ht="12.75">
      <c r="B106" s="2"/>
      <c r="C106" s="10"/>
      <c r="D106" s="8"/>
      <c r="E106" s="1"/>
      <c r="F106" s="8"/>
      <c r="G106" s="1"/>
    </row>
    <row r="107" spans="2:7" ht="12.75">
      <c r="B107" s="16" t="s">
        <v>15</v>
      </c>
      <c r="C107" s="13">
        <v>3020</v>
      </c>
      <c r="D107" s="14"/>
      <c r="E107" s="15"/>
      <c r="F107" s="23">
        <v>3734</v>
      </c>
      <c r="G107" s="24"/>
    </row>
    <row r="108" spans="2:7" ht="12.75">
      <c r="B108" s="2"/>
      <c r="C108" s="13">
        <v>4010</v>
      </c>
      <c r="D108" s="23">
        <v>5446</v>
      </c>
      <c r="E108" s="24"/>
      <c r="F108" s="14"/>
      <c r="G108" s="15"/>
    </row>
    <row r="109" spans="2:7" ht="12.75">
      <c r="B109" s="2"/>
      <c r="C109" s="13">
        <v>4020</v>
      </c>
      <c r="D109" s="23">
        <v>7075</v>
      </c>
      <c r="E109" s="24"/>
      <c r="F109" s="14"/>
      <c r="G109" s="15"/>
    </row>
    <row r="110" spans="2:7" ht="12.75">
      <c r="B110" s="2"/>
      <c r="C110" s="13">
        <v>4040</v>
      </c>
      <c r="D110" s="14"/>
      <c r="E110" s="15"/>
      <c r="F110" s="23">
        <v>385</v>
      </c>
      <c r="G110" s="24"/>
    </row>
    <row r="111" spans="2:7" ht="12.75">
      <c r="B111" s="2"/>
      <c r="C111" s="13">
        <v>4050</v>
      </c>
      <c r="D111" s="23">
        <v>107269</v>
      </c>
      <c r="E111" s="24"/>
      <c r="F111" s="14"/>
      <c r="G111" s="15"/>
    </row>
    <row r="112" spans="2:7" ht="12.75">
      <c r="B112" s="2"/>
      <c r="C112" s="13">
        <v>4060</v>
      </c>
      <c r="D112" s="33">
        <v>51156</v>
      </c>
      <c r="E112" s="34"/>
      <c r="F112" s="14"/>
      <c r="G112" s="15"/>
    </row>
    <row r="113" spans="2:7" ht="12.75">
      <c r="B113" s="2"/>
      <c r="C113" s="13">
        <v>4070</v>
      </c>
      <c r="D113" s="33">
        <v>19119</v>
      </c>
      <c r="E113" s="34"/>
      <c r="F113" s="14"/>
      <c r="G113" s="15"/>
    </row>
    <row r="114" spans="2:7" ht="12.75">
      <c r="B114" s="2"/>
      <c r="C114" s="13">
        <v>4090</v>
      </c>
      <c r="D114" s="14"/>
      <c r="E114" s="15"/>
      <c r="F114" s="23">
        <v>60</v>
      </c>
      <c r="G114" s="24"/>
    </row>
    <row r="115" spans="2:7" ht="12.75">
      <c r="B115" s="2"/>
      <c r="C115" s="13">
        <v>4110</v>
      </c>
      <c r="D115" s="33">
        <v>21524</v>
      </c>
      <c r="E115" s="34"/>
      <c r="F115" s="14"/>
      <c r="G115" s="15"/>
    </row>
    <row r="116" spans="2:7" ht="12.75">
      <c r="B116" s="2"/>
      <c r="C116" s="13">
        <v>4120</v>
      </c>
      <c r="D116" s="33">
        <v>2853</v>
      </c>
      <c r="E116" s="34"/>
      <c r="F116" s="23"/>
      <c r="G116" s="24"/>
    </row>
    <row r="117" spans="2:7" ht="12.75">
      <c r="B117" s="2"/>
      <c r="C117" s="13">
        <v>4210</v>
      </c>
      <c r="D117" s="14"/>
      <c r="E117" s="15"/>
      <c r="F117" s="23">
        <v>92776</v>
      </c>
      <c r="G117" s="24"/>
    </row>
    <row r="118" spans="2:7" ht="12.75">
      <c r="B118" s="2"/>
      <c r="C118" s="13">
        <v>4250</v>
      </c>
      <c r="D118" s="14"/>
      <c r="E118" s="15"/>
      <c r="F118" s="23">
        <v>81650</v>
      </c>
      <c r="G118" s="24"/>
    </row>
    <row r="119" spans="2:7" ht="12.75">
      <c r="B119" s="2"/>
      <c r="C119" s="13">
        <v>4260</v>
      </c>
      <c r="D119" s="14"/>
      <c r="E119" s="15"/>
      <c r="F119" s="33">
        <v>13502</v>
      </c>
      <c r="G119" s="34"/>
    </row>
    <row r="120" spans="2:7" ht="12.75">
      <c r="B120" s="2"/>
      <c r="C120" s="13">
        <v>4300</v>
      </c>
      <c r="D120" s="14"/>
      <c r="E120" s="15"/>
      <c r="F120" s="33">
        <v>9602</v>
      </c>
      <c r="G120" s="34"/>
    </row>
    <row r="121" spans="2:7" ht="12.75">
      <c r="B121" s="2"/>
      <c r="C121" s="13">
        <v>4410</v>
      </c>
      <c r="D121" s="14"/>
      <c r="E121" s="15"/>
      <c r="F121" s="33">
        <v>6000</v>
      </c>
      <c r="G121" s="34"/>
    </row>
    <row r="122" spans="2:7" ht="12.75">
      <c r="B122" s="2"/>
      <c r="C122" s="13">
        <v>4430</v>
      </c>
      <c r="D122" s="14"/>
      <c r="E122" s="15"/>
      <c r="F122" s="33">
        <v>1000</v>
      </c>
      <c r="G122" s="34"/>
    </row>
    <row r="123" spans="2:7" ht="12.75">
      <c r="B123" s="2"/>
      <c r="C123" s="13">
        <v>4500</v>
      </c>
      <c r="D123" s="14"/>
      <c r="E123" s="15"/>
      <c r="F123" s="33">
        <v>5733</v>
      </c>
      <c r="G123" s="34"/>
    </row>
    <row r="124" spans="2:7" ht="12.75">
      <c r="B124" s="2"/>
      <c r="C124" s="10">
        <v>4590</v>
      </c>
      <c r="D124" s="25">
        <v>4755</v>
      </c>
      <c r="E124" s="26"/>
      <c r="F124" s="35">
        <v>4755</v>
      </c>
      <c r="G124" s="36"/>
    </row>
    <row r="125" spans="2:7" ht="12.75">
      <c r="B125" s="12" t="s">
        <v>4</v>
      </c>
      <c r="C125" s="13"/>
      <c r="D125" s="27">
        <f>SUM(D107:E124)</f>
        <v>219197</v>
      </c>
      <c r="E125" s="28"/>
      <c r="F125" s="27">
        <f>SUM(F107:G124)</f>
        <v>219197</v>
      </c>
      <c r="G125" s="28"/>
    </row>
    <row r="126" spans="2:7" ht="12.75">
      <c r="B126" s="2"/>
      <c r="C126" s="10"/>
      <c r="D126" s="8"/>
      <c r="E126" s="1"/>
      <c r="F126" s="8"/>
      <c r="G126" s="1"/>
    </row>
    <row r="127" spans="2:7" ht="12.75">
      <c r="B127" s="2"/>
      <c r="C127" s="10"/>
      <c r="D127" s="8"/>
      <c r="E127" s="1"/>
      <c r="F127" s="8"/>
      <c r="G127" s="1"/>
    </row>
    <row r="128" spans="2:7" ht="12.75">
      <c r="B128" s="16" t="s">
        <v>16</v>
      </c>
      <c r="C128" s="13">
        <v>4810</v>
      </c>
      <c r="D128" s="23">
        <v>203422</v>
      </c>
      <c r="E128" s="24"/>
      <c r="F128" s="14"/>
      <c r="G128" s="15"/>
    </row>
    <row r="129" spans="2:7" ht="12.75">
      <c r="B129" s="12" t="s">
        <v>4</v>
      </c>
      <c r="C129" s="13"/>
      <c r="D129" s="27">
        <f>SUM(D128)</f>
        <v>203422</v>
      </c>
      <c r="E129" s="28"/>
      <c r="F129" s="14"/>
      <c r="G129" s="15"/>
    </row>
    <row r="130" spans="2:7" ht="12.75">
      <c r="B130" s="2"/>
      <c r="C130" s="10"/>
      <c r="D130" s="8"/>
      <c r="E130" s="1"/>
      <c r="F130" s="8"/>
      <c r="G130" s="1"/>
    </row>
    <row r="131" spans="2:7" ht="12.75">
      <c r="B131" s="16" t="s">
        <v>17</v>
      </c>
      <c r="C131" s="13">
        <v>4010</v>
      </c>
      <c r="D131" s="14"/>
      <c r="E131" s="15"/>
      <c r="F131" s="23">
        <v>5838</v>
      </c>
      <c r="G131" s="24"/>
    </row>
    <row r="132" spans="2:7" ht="12.75">
      <c r="B132" s="2"/>
      <c r="C132" s="13">
        <v>4040</v>
      </c>
      <c r="D132" s="23">
        <v>5038</v>
      </c>
      <c r="E132" s="24"/>
      <c r="F132" s="14"/>
      <c r="G132" s="15"/>
    </row>
    <row r="133" spans="2:7" ht="12.75">
      <c r="B133" s="2"/>
      <c r="C133" s="13">
        <v>4110</v>
      </c>
      <c r="D133" s="23">
        <v>883</v>
      </c>
      <c r="E133" s="24"/>
      <c r="F133" s="23">
        <v>83</v>
      </c>
      <c r="G133" s="24"/>
    </row>
    <row r="134" spans="2:7" ht="12.75">
      <c r="B134" s="2"/>
      <c r="C134" s="13">
        <v>4120</v>
      </c>
      <c r="D134" s="14"/>
      <c r="E134" s="15">
        <v>85</v>
      </c>
      <c r="F134" s="23"/>
      <c r="G134" s="24"/>
    </row>
    <row r="135" spans="2:7" ht="12.75">
      <c r="B135" s="2"/>
      <c r="C135" s="13">
        <v>4210</v>
      </c>
      <c r="D135" s="14"/>
      <c r="E135" s="15"/>
      <c r="F135" s="33">
        <v>885</v>
      </c>
      <c r="G135" s="34"/>
    </row>
    <row r="136" spans="2:7" ht="12.75">
      <c r="B136" s="2"/>
      <c r="C136" s="13">
        <v>4260</v>
      </c>
      <c r="D136" s="23">
        <v>200</v>
      </c>
      <c r="E136" s="24"/>
      <c r="F136" s="14"/>
      <c r="G136" s="15"/>
    </row>
    <row r="137" spans="2:7" ht="12.75">
      <c r="B137" s="2"/>
      <c r="C137" s="13">
        <v>4300</v>
      </c>
      <c r="D137" s="23"/>
      <c r="E137" s="24"/>
      <c r="F137" s="33">
        <v>8233</v>
      </c>
      <c r="G137" s="34"/>
    </row>
    <row r="138" spans="2:7" ht="12.75">
      <c r="B138" s="2"/>
      <c r="C138" s="13">
        <v>4410</v>
      </c>
      <c r="D138" s="23">
        <v>3000</v>
      </c>
      <c r="E138" s="24"/>
      <c r="F138" s="23">
        <v>200</v>
      </c>
      <c r="G138" s="24"/>
    </row>
    <row r="139" spans="2:7" ht="12.75">
      <c r="B139" s="2"/>
      <c r="C139" s="10">
        <v>4430</v>
      </c>
      <c r="D139" s="8"/>
      <c r="E139" s="1"/>
      <c r="F139" s="25">
        <v>1567</v>
      </c>
      <c r="G139" s="26"/>
    </row>
    <row r="140" spans="2:7" ht="12.75">
      <c r="B140" s="12" t="s">
        <v>4</v>
      </c>
      <c r="C140" s="13"/>
      <c r="D140" s="27">
        <f>SUM(D131:E139)</f>
        <v>9206</v>
      </c>
      <c r="E140" s="28"/>
      <c r="F140" s="27">
        <f>SUM(F131:G139)</f>
        <v>16806</v>
      </c>
      <c r="G140" s="28"/>
    </row>
    <row r="141" spans="2:7" ht="12.75">
      <c r="B141" s="2"/>
      <c r="C141" s="10"/>
      <c r="D141" s="8"/>
      <c r="E141" s="1"/>
      <c r="F141" s="8"/>
      <c r="G141" s="1"/>
    </row>
    <row r="142" spans="2:7" ht="12.75">
      <c r="B142" s="16" t="s">
        <v>18</v>
      </c>
      <c r="C142" s="13">
        <v>4010</v>
      </c>
      <c r="D142" s="14"/>
      <c r="E142" s="15"/>
      <c r="F142" s="23">
        <v>9700</v>
      </c>
      <c r="G142" s="24"/>
    </row>
    <row r="143" spans="2:7" ht="12.75">
      <c r="B143" s="2"/>
      <c r="C143" s="13">
        <v>4110</v>
      </c>
      <c r="D143" s="14"/>
      <c r="E143" s="15"/>
      <c r="F143" s="23">
        <v>2705</v>
      </c>
      <c r="G143" s="24"/>
    </row>
    <row r="144" spans="2:7" ht="12.75">
      <c r="B144" s="2"/>
      <c r="C144" s="10">
        <v>4120</v>
      </c>
      <c r="D144" s="8"/>
      <c r="E144" s="1"/>
      <c r="F144" s="25">
        <v>978</v>
      </c>
      <c r="G144" s="26"/>
    </row>
    <row r="145" spans="2:7" ht="12.75">
      <c r="B145" s="12" t="s">
        <v>4</v>
      </c>
      <c r="C145" s="13"/>
      <c r="D145" s="14"/>
      <c r="E145" s="15"/>
      <c r="F145" s="27">
        <f>SUM(F142:G144)</f>
        <v>13383</v>
      </c>
      <c r="G145" s="28"/>
    </row>
    <row r="146" spans="2:7" ht="12.75">
      <c r="B146" s="2"/>
      <c r="C146" s="10"/>
      <c r="D146" s="8"/>
      <c r="E146" s="1"/>
      <c r="F146" s="8"/>
      <c r="G146" s="1"/>
    </row>
    <row r="147" spans="2:7" ht="12.75">
      <c r="B147" s="16" t="s">
        <v>19</v>
      </c>
      <c r="C147" s="13"/>
      <c r="D147" s="14"/>
      <c r="E147" s="15"/>
      <c r="F147" s="33"/>
      <c r="G147" s="34"/>
    </row>
    <row r="148" spans="2:7" ht="12.75">
      <c r="B148" s="2"/>
      <c r="C148" s="13">
        <v>3240</v>
      </c>
      <c r="D148" s="14"/>
      <c r="E148" s="15"/>
      <c r="F148" s="23">
        <v>800</v>
      </c>
      <c r="G148" s="24"/>
    </row>
    <row r="149" spans="2:7" ht="12.75">
      <c r="B149" s="2"/>
      <c r="C149" s="13">
        <v>4010</v>
      </c>
      <c r="D149" s="23">
        <v>1400</v>
      </c>
      <c r="E149" s="24"/>
      <c r="F149" s="33">
        <v>28032</v>
      </c>
      <c r="G149" s="34"/>
    </row>
    <row r="150" spans="2:7" ht="12.75">
      <c r="B150" s="2"/>
      <c r="C150" s="13">
        <v>4040</v>
      </c>
      <c r="D150" s="23">
        <v>3737</v>
      </c>
      <c r="E150" s="24"/>
      <c r="F150" s="14"/>
      <c r="G150" s="15"/>
    </row>
    <row r="151" spans="2:7" ht="12.75">
      <c r="B151" s="2"/>
      <c r="C151" s="13">
        <v>4110</v>
      </c>
      <c r="D151" s="23">
        <v>5510</v>
      </c>
      <c r="E151" s="24"/>
      <c r="F151" s="33">
        <v>2114</v>
      </c>
      <c r="G151" s="34"/>
    </row>
    <row r="152" spans="2:7" ht="12.75">
      <c r="B152" s="2"/>
      <c r="C152" s="13">
        <v>4120</v>
      </c>
      <c r="D152" s="14"/>
      <c r="E152" s="15"/>
      <c r="F152" s="23">
        <v>98</v>
      </c>
      <c r="G152" s="24"/>
    </row>
    <row r="153" spans="2:7" ht="12.75">
      <c r="B153" s="2"/>
      <c r="C153" s="13">
        <v>4140</v>
      </c>
      <c r="D153" s="23">
        <v>1500</v>
      </c>
      <c r="E153" s="24"/>
      <c r="F153" s="14"/>
      <c r="G153" s="15"/>
    </row>
    <row r="154" spans="2:7" ht="12.75">
      <c r="B154" s="2"/>
      <c r="C154" s="13">
        <v>4210</v>
      </c>
      <c r="D154" s="14"/>
      <c r="E154" s="15"/>
      <c r="F154" s="14"/>
      <c r="G154" s="15">
        <v>1500</v>
      </c>
    </row>
    <row r="155" spans="2:7" ht="12.75">
      <c r="B155" s="2"/>
      <c r="C155" s="13">
        <v>4260</v>
      </c>
      <c r="D155" s="14"/>
      <c r="E155" s="15"/>
      <c r="F155" s="23">
        <v>13000</v>
      </c>
      <c r="G155" s="24"/>
    </row>
    <row r="156" spans="2:10" ht="12.75">
      <c r="B156" s="2"/>
      <c r="C156" s="13">
        <v>4300</v>
      </c>
      <c r="D156" s="14"/>
      <c r="E156" s="15"/>
      <c r="F156" s="14"/>
      <c r="G156" s="15">
        <v>6415</v>
      </c>
      <c r="J156" t="s">
        <v>43</v>
      </c>
    </row>
    <row r="157" spans="2:7" ht="12.75">
      <c r="B157" s="2"/>
      <c r="C157" s="11">
        <v>4440</v>
      </c>
      <c r="D157" s="21"/>
      <c r="E157" s="22"/>
      <c r="F157" s="29"/>
      <c r="G157" s="30"/>
    </row>
    <row r="158" spans="2:7" ht="12.75">
      <c r="B158" s="2"/>
      <c r="C158" s="13">
        <v>6050</v>
      </c>
      <c r="D158" s="14"/>
      <c r="E158" s="15"/>
      <c r="F158" s="14"/>
      <c r="G158" s="15">
        <v>103308</v>
      </c>
    </row>
    <row r="159" spans="2:7" ht="12.75">
      <c r="B159" s="2"/>
      <c r="C159" s="10">
        <v>6610</v>
      </c>
      <c r="D159" s="8"/>
      <c r="E159" s="1">
        <v>100000</v>
      </c>
      <c r="F159" s="8"/>
      <c r="G159" s="1"/>
    </row>
    <row r="160" spans="2:7" ht="12.75">
      <c r="B160" s="12" t="s">
        <v>4</v>
      </c>
      <c r="C160" s="13"/>
      <c r="D160" s="27">
        <f>SUM(D147:E159)</f>
        <v>112147</v>
      </c>
      <c r="E160" s="28"/>
      <c r="F160" s="27">
        <f>SUM(F147:G159)</f>
        <v>155267</v>
      </c>
      <c r="G160" s="28"/>
    </row>
    <row r="161" spans="2:7" ht="12.75">
      <c r="B161" s="2"/>
      <c r="C161" s="10"/>
      <c r="D161" s="8"/>
      <c r="E161" s="1"/>
      <c r="F161" s="8"/>
      <c r="G161" s="1"/>
    </row>
    <row r="162" spans="2:7" ht="12.75">
      <c r="B162" s="16" t="s">
        <v>20</v>
      </c>
      <c r="C162" s="13">
        <v>2320</v>
      </c>
      <c r="D162" s="14"/>
      <c r="E162" s="15"/>
      <c r="F162" s="14"/>
      <c r="G162" s="15">
        <v>887</v>
      </c>
    </row>
    <row r="163" spans="2:7" ht="12.75">
      <c r="B163" s="2"/>
      <c r="C163" s="13">
        <v>3020</v>
      </c>
      <c r="D163" s="23">
        <v>2200</v>
      </c>
      <c r="E163" s="24"/>
      <c r="F163" s="14"/>
      <c r="G163" s="15"/>
    </row>
    <row r="164" spans="2:7" ht="12.75">
      <c r="B164" s="2"/>
      <c r="C164" s="13">
        <v>3240</v>
      </c>
      <c r="D164" s="14"/>
      <c r="E164" s="15"/>
      <c r="F164" s="23">
        <v>800</v>
      </c>
      <c r="G164" s="24"/>
    </row>
    <row r="165" spans="2:7" ht="12.75">
      <c r="B165" s="2"/>
      <c r="C165" s="13">
        <v>4010</v>
      </c>
      <c r="D165" s="14"/>
      <c r="E165" s="15"/>
      <c r="F165" s="14"/>
      <c r="G165" s="15">
        <v>11799</v>
      </c>
    </row>
    <row r="166" spans="2:7" ht="12.75">
      <c r="B166" s="2"/>
      <c r="C166" s="13">
        <v>4040</v>
      </c>
      <c r="D166" s="23">
        <v>1800</v>
      </c>
      <c r="E166" s="24"/>
      <c r="F166" s="14"/>
      <c r="G166" s="15"/>
    </row>
    <row r="167" spans="2:7" ht="12.75">
      <c r="B167" s="2"/>
      <c r="C167" s="13">
        <v>4110</v>
      </c>
      <c r="D167" s="23">
        <v>3872</v>
      </c>
      <c r="E167" s="24"/>
      <c r="F167" s="23"/>
      <c r="G167" s="24"/>
    </row>
    <row r="168" spans="2:7" ht="12.75">
      <c r="B168" s="2"/>
      <c r="C168" s="13">
        <v>4120</v>
      </c>
      <c r="D168" s="14"/>
      <c r="E168" s="15">
        <v>90</v>
      </c>
      <c r="F168" s="14"/>
      <c r="G168" s="15"/>
    </row>
    <row r="169" spans="2:7" ht="12.75">
      <c r="B169" s="2"/>
      <c r="C169" s="13">
        <v>4140</v>
      </c>
      <c r="D169" s="23">
        <v>2500</v>
      </c>
      <c r="E169" s="24"/>
      <c r="F169" s="14"/>
      <c r="G169" s="15"/>
    </row>
    <row r="170" spans="2:7" ht="12.75">
      <c r="B170" s="2"/>
      <c r="C170" s="13">
        <v>4210</v>
      </c>
      <c r="D170" s="23">
        <v>500</v>
      </c>
      <c r="E170" s="24"/>
      <c r="F170" s="14"/>
      <c r="G170" s="15"/>
    </row>
    <row r="171" spans="2:7" ht="12.75">
      <c r="B171" s="2"/>
      <c r="C171" s="13">
        <v>4240</v>
      </c>
      <c r="D171" s="23">
        <v>500</v>
      </c>
      <c r="E171" s="24"/>
      <c r="F171" s="14"/>
      <c r="G171" s="15"/>
    </row>
    <row r="172" spans="2:7" ht="12.75">
      <c r="B172" s="2"/>
      <c r="C172" s="11">
        <v>4260</v>
      </c>
      <c r="D172" s="21"/>
      <c r="E172" s="22"/>
      <c r="F172" s="29"/>
      <c r="G172" s="30"/>
    </row>
    <row r="173" spans="2:7" ht="12.75">
      <c r="B173" s="2"/>
      <c r="C173" s="13">
        <v>4300</v>
      </c>
      <c r="D173" s="14"/>
      <c r="E173" s="15"/>
      <c r="F173" s="23">
        <v>10763</v>
      </c>
      <c r="G173" s="24"/>
    </row>
    <row r="174" spans="2:7" ht="12.75">
      <c r="B174" s="2"/>
      <c r="C174" s="13">
        <v>4410</v>
      </c>
      <c r="D174" s="14"/>
      <c r="E174" s="15"/>
      <c r="F174" s="14"/>
      <c r="G174" s="15">
        <v>1000</v>
      </c>
    </row>
    <row r="175" spans="2:7" ht="12.75">
      <c r="B175" s="2"/>
      <c r="C175" s="13">
        <v>4440</v>
      </c>
      <c r="D175" s="14"/>
      <c r="E175" s="15"/>
      <c r="F175" s="23"/>
      <c r="G175" s="24"/>
    </row>
    <row r="176" spans="2:7" ht="12.75">
      <c r="B176" s="12" t="s">
        <v>4</v>
      </c>
      <c r="C176" s="13"/>
      <c r="D176" s="27">
        <f>SUM(D162:E175)</f>
        <v>11462</v>
      </c>
      <c r="E176" s="28"/>
      <c r="F176" s="27">
        <f>SUM(F162:G175)</f>
        <v>25249</v>
      </c>
      <c r="G176" s="28"/>
    </row>
    <row r="177" spans="2:7" ht="12.75">
      <c r="B177" s="2"/>
      <c r="C177" s="10"/>
      <c r="D177" s="8"/>
      <c r="E177" s="1"/>
      <c r="F177" s="8"/>
      <c r="G177" s="1"/>
    </row>
    <row r="178" spans="2:7" ht="12.75">
      <c r="B178" s="16" t="s">
        <v>21</v>
      </c>
      <c r="C178" s="13">
        <v>4010</v>
      </c>
      <c r="D178" s="23">
        <v>13363</v>
      </c>
      <c r="E178" s="24"/>
      <c r="F178" s="23">
        <v>56182</v>
      </c>
      <c r="G178" s="24"/>
    </row>
    <row r="179" spans="2:7" ht="12.75">
      <c r="B179" s="2"/>
      <c r="C179" s="13">
        <v>4040</v>
      </c>
      <c r="D179" s="23">
        <v>579</v>
      </c>
      <c r="E179" s="24"/>
      <c r="F179" s="14"/>
      <c r="G179" s="15"/>
    </row>
    <row r="180" spans="2:7" ht="12.75">
      <c r="B180" s="2"/>
      <c r="C180" s="13">
        <v>4110</v>
      </c>
      <c r="D180" s="14"/>
      <c r="E180" s="15"/>
      <c r="F180" s="23">
        <v>5439</v>
      </c>
      <c r="G180" s="24"/>
    </row>
    <row r="181" spans="2:7" ht="12.75">
      <c r="B181" s="2"/>
      <c r="C181" s="13">
        <v>4120</v>
      </c>
      <c r="D181" s="23">
        <v>208</v>
      </c>
      <c r="E181" s="24"/>
      <c r="F181" s="23">
        <v>1334</v>
      </c>
      <c r="G181" s="24"/>
    </row>
    <row r="182" spans="2:7" ht="12.75">
      <c r="B182" s="2"/>
      <c r="C182" s="11">
        <v>4210</v>
      </c>
      <c r="D182" s="21"/>
      <c r="E182" s="22"/>
      <c r="F182" s="29">
        <v>600</v>
      </c>
      <c r="G182" s="30"/>
    </row>
    <row r="183" spans="2:7" ht="12.75">
      <c r="B183" s="2"/>
      <c r="C183" s="10">
        <v>4260</v>
      </c>
      <c r="D183" s="25">
        <v>400</v>
      </c>
      <c r="E183" s="26"/>
      <c r="F183" s="8"/>
      <c r="G183" s="1"/>
    </row>
    <row r="184" spans="2:7" ht="12.75">
      <c r="B184" s="12" t="s">
        <v>4</v>
      </c>
      <c r="C184" s="13"/>
      <c r="D184" s="27">
        <f>SUM(D178:E183)</f>
        <v>14550</v>
      </c>
      <c r="E184" s="28"/>
      <c r="F184" s="27">
        <f>SUM(F178:G183)</f>
        <v>63555</v>
      </c>
      <c r="G184" s="28"/>
    </row>
    <row r="185" spans="2:7" ht="12.75">
      <c r="B185" s="2"/>
      <c r="C185" s="10"/>
      <c r="D185" s="8"/>
      <c r="E185" s="1"/>
      <c r="F185" s="8"/>
      <c r="G185" s="1"/>
    </row>
    <row r="186" spans="2:7" ht="12.75">
      <c r="B186" s="16" t="s">
        <v>22</v>
      </c>
      <c r="C186" s="13">
        <v>3240</v>
      </c>
      <c r="D186" s="14"/>
      <c r="E186" s="15"/>
      <c r="F186" s="23">
        <v>800</v>
      </c>
      <c r="G186" s="24"/>
    </row>
    <row r="187" spans="2:7" ht="12.75">
      <c r="B187" s="2"/>
      <c r="C187" s="13">
        <v>4010</v>
      </c>
      <c r="D187" s="23">
        <v>44495</v>
      </c>
      <c r="E187" s="24"/>
      <c r="F187" s="23">
        <v>58277</v>
      </c>
      <c r="G187" s="24"/>
    </row>
    <row r="188" spans="2:7" ht="12.75">
      <c r="B188" s="2"/>
      <c r="C188" s="13">
        <v>4040</v>
      </c>
      <c r="D188" s="14"/>
      <c r="E188" s="15"/>
      <c r="F188" s="23">
        <v>2495</v>
      </c>
      <c r="G188" s="24"/>
    </row>
    <row r="189" spans="2:7" ht="12.75">
      <c r="B189" s="2"/>
      <c r="C189" s="13">
        <v>4110</v>
      </c>
      <c r="D189" s="23">
        <v>18877</v>
      </c>
      <c r="E189" s="24"/>
      <c r="F189" s="33">
        <v>357</v>
      </c>
      <c r="G189" s="34"/>
    </row>
    <row r="190" spans="2:7" ht="12.75">
      <c r="B190" s="2"/>
      <c r="C190" s="13">
        <v>4120</v>
      </c>
      <c r="D190" s="23">
        <v>900</v>
      </c>
      <c r="E190" s="24"/>
      <c r="F190" s="23">
        <v>49</v>
      </c>
      <c r="G190" s="24"/>
    </row>
    <row r="191" spans="2:7" ht="12.75">
      <c r="B191" s="2"/>
      <c r="C191" s="11">
        <v>4260</v>
      </c>
      <c r="D191" s="21"/>
      <c r="E191" s="22">
        <v>1926</v>
      </c>
      <c r="F191" s="21"/>
      <c r="G191" s="22"/>
    </row>
    <row r="192" spans="2:7" ht="12.75">
      <c r="B192" s="2"/>
      <c r="C192" s="13">
        <v>4270</v>
      </c>
      <c r="D192" s="14"/>
      <c r="E192" s="15"/>
      <c r="F192" s="23">
        <v>679</v>
      </c>
      <c r="G192" s="24"/>
    </row>
    <row r="193" spans="2:7" ht="12.75">
      <c r="B193" s="2"/>
      <c r="C193" s="13">
        <v>4300</v>
      </c>
      <c r="D193" s="23">
        <v>279</v>
      </c>
      <c r="E193" s="24"/>
      <c r="F193" s="23">
        <v>10600</v>
      </c>
      <c r="G193" s="24"/>
    </row>
    <row r="194" spans="2:7" ht="12.75">
      <c r="B194" s="2"/>
      <c r="C194" s="13">
        <v>4430</v>
      </c>
      <c r="D194" s="14"/>
      <c r="E194" s="15"/>
      <c r="F194" s="23">
        <v>1256</v>
      </c>
      <c r="G194" s="24"/>
    </row>
    <row r="195" spans="2:7" ht="12.75">
      <c r="B195" s="2"/>
      <c r="C195" s="10">
        <v>4500</v>
      </c>
      <c r="D195" s="8"/>
      <c r="E195" s="1"/>
      <c r="F195" s="25">
        <v>270</v>
      </c>
      <c r="G195" s="26"/>
    </row>
    <row r="196" spans="2:7" ht="12.75">
      <c r="B196" s="12" t="s">
        <v>4</v>
      </c>
      <c r="C196" s="13"/>
      <c r="D196" s="27">
        <f>SUM(D186:E195)</f>
        <v>66477</v>
      </c>
      <c r="E196" s="28"/>
      <c r="F196" s="27">
        <f>SUM(F186:G195)</f>
        <v>74783</v>
      </c>
      <c r="G196" s="28"/>
    </row>
    <row r="197" spans="2:7" ht="12.75">
      <c r="B197" s="2"/>
      <c r="C197" s="10"/>
      <c r="D197" s="8"/>
      <c r="E197" s="1"/>
      <c r="F197" s="8"/>
      <c r="G197" s="1"/>
    </row>
    <row r="198" spans="2:7" ht="12.75">
      <c r="B198" s="16" t="s">
        <v>23</v>
      </c>
      <c r="C198" s="13">
        <v>4010</v>
      </c>
      <c r="D198" s="23">
        <v>3737</v>
      </c>
      <c r="E198" s="24"/>
      <c r="F198" s="14"/>
      <c r="G198" s="15"/>
    </row>
    <row r="199" spans="2:7" ht="12.75">
      <c r="B199" s="2"/>
      <c r="C199" s="11">
        <v>4040</v>
      </c>
      <c r="D199" s="29">
        <v>1863</v>
      </c>
      <c r="E199" s="30"/>
      <c r="F199" s="21"/>
      <c r="G199" s="22"/>
    </row>
    <row r="200" spans="2:7" ht="12.75">
      <c r="B200" s="2"/>
      <c r="C200" s="13">
        <v>4110</v>
      </c>
      <c r="D200" s="23">
        <v>1001</v>
      </c>
      <c r="E200" s="24"/>
      <c r="F200" s="14"/>
      <c r="G200" s="15"/>
    </row>
    <row r="201" spans="2:7" ht="12.75">
      <c r="B201" s="2"/>
      <c r="C201" s="13">
        <v>4120</v>
      </c>
      <c r="D201" s="23">
        <v>184</v>
      </c>
      <c r="E201" s="24"/>
      <c r="F201" s="14"/>
      <c r="G201" s="15"/>
    </row>
    <row r="202" spans="2:7" ht="12.75">
      <c r="B202" s="2"/>
      <c r="C202" s="13">
        <v>4210</v>
      </c>
      <c r="D202" s="14"/>
      <c r="E202" s="15"/>
      <c r="F202" s="23">
        <v>6785</v>
      </c>
      <c r="G202" s="24"/>
    </row>
    <row r="203" spans="2:7" ht="12.75">
      <c r="B203" s="2"/>
      <c r="C203" s="13">
        <v>4260</v>
      </c>
      <c r="D203" s="14"/>
      <c r="E203" s="15"/>
      <c r="F203" s="23">
        <v>7000</v>
      </c>
      <c r="G203" s="24"/>
    </row>
    <row r="204" spans="2:7" ht="12.75">
      <c r="B204" s="2"/>
      <c r="C204" s="10">
        <v>4300</v>
      </c>
      <c r="D204" s="25">
        <v>7000</v>
      </c>
      <c r="E204" s="26"/>
      <c r="F204" s="8"/>
      <c r="G204" s="1"/>
    </row>
    <row r="205" spans="2:7" ht="12.75">
      <c r="B205" s="12" t="s">
        <v>4</v>
      </c>
      <c r="C205" s="13"/>
      <c r="D205" s="27">
        <f>SUM(D198:E204)</f>
        <v>13785</v>
      </c>
      <c r="E205" s="28"/>
      <c r="F205" s="27">
        <f>SUM(F198:G204)</f>
        <v>13785</v>
      </c>
      <c r="G205" s="28"/>
    </row>
    <row r="206" spans="2:7" ht="12.75">
      <c r="B206" s="2"/>
      <c r="C206" s="10"/>
      <c r="D206" s="8"/>
      <c r="E206" s="1"/>
      <c r="F206" s="8"/>
      <c r="G206" s="1"/>
    </row>
    <row r="207" spans="2:7" ht="12.75">
      <c r="B207" s="16" t="s">
        <v>24</v>
      </c>
      <c r="C207" s="13">
        <v>3030</v>
      </c>
      <c r="D207" s="23">
        <v>1500</v>
      </c>
      <c r="E207" s="24"/>
      <c r="F207" s="14"/>
      <c r="G207" s="15"/>
    </row>
    <row r="208" spans="2:7" ht="12.75">
      <c r="B208" s="2"/>
      <c r="C208" s="10">
        <v>4410</v>
      </c>
      <c r="D208" s="25">
        <v>1500</v>
      </c>
      <c r="E208" s="26"/>
      <c r="F208" s="8"/>
      <c r="G208" s="1"/>
    </row>
    <row r="209" spans="2:7" ht="12.75">
      <c r="B209" s="12" t="s">
        <v>4</v>
      </c>
      <c r="C209" s="13"/>
      <c r="D209" s="27">
        <f>SUM(D207:E208)</f>
        <v>3000</v>
      </c>
      <c r="E209" s="28"/>
      <c r="F209" s="14"/>
      <c r="G209" s="15"/>
    </row>
    <row r="210" spans="2:7" ht="12.75">
      <c r="B210" s="2"/>
      <c r="C210" s="10"/>
      <c r="D210" s="8"/>
      <c r="E210" s="1"/>
      <c r="F210" s="8"/>
      <c r="G210" s="1"/>
    </row>
    <row r="211" spans="2:7" ht="12.75">
      <c r="B211" s="16" t="s">
        <v>25</v>
      </c>
      <c r="C211" s="13">
        <v>3030</v>
      </c>
      <c r="D211" s="23">
        <v>3300</v>
      </c>
      <c r="E211" s="24"/>
      <c r="F211" s="14"/>
      <c r="G211" s="15"/>
    </row>
    <row r="212" spans="2:7" ht="12.75">
      <c r="B212" s="2"/>
      <c r="C212" s="13">
        <v>4010</v>
      </c>
      <c r="D212" s="23">
        <v>1495</v>
      </c>
      <c r="E212" s="24"/>
      <c r="F212" s="14"/>
      <c r="G212" s="15"/>
    </row>
    <row r="213" spans="2:7" ht="12.75">
      <c r="B213" s="2"/>
      <c r="C213" s="13">
        <v>4040</v>
      </c>
      <c r="D213" s="23">
        <v>1287</v>
      </c>
      <c r="E213" s="24"/>
      <c r="F213" s="14"/>
      <c r="G213" s="15"/>
    </row>
    <row r="214" spans="2:7" ht="12.75">
      <c r="B214" s="2"/>
      <c r="C214" s="13">
        <v>4110</v>
      </c>
      <c r="D214" s="23">
        <v>486</v>
      </c>
      <c r="E214" s="24"/>
      <c r="F214" s="14"/>
      <c r="G214" s="15"/>
    </row>
    <row r="215" spans="2:7" ht="12.75">
      <c r="B215" s="2"/>
      <c r="C215" s="13">
        <v>4120</v>
      </c>
      <c r="D215" s="23">
        <v>113</v>
      </c>
      <c r="E215" s="24"/>
      <c r="F215" s="14"/>
      <c r="G215" s="15"/>
    </row>
    <row r="216" spans="2:7" ht="12.75">
      <c r="B216" s="2"/>
      <c r="C216" s="13">
        <v>4210</v>
      </c>
      <c r="D216" s="14"/>
      <c r="E216" s="15"/>
      <c r="F216" s="23">
        <v>18381</v>
      </c>
      <c r="G216" s="24"/>
    </row>
    <row r="217" spans="2:7" ht="12.75">
      <c r="B217" s="2"/>
      <c r="C217" s="13">
        <v>4240</v>
      </c>
      <c r="D217" s="23">
        <v>9000</v>
      </c>
      <c r="E217" s="24"/>
      <c r="F217" s="14"/>
      <c r="G217" s="15"/>
    </row>
    <row r="218" spans="2:7" ht="12.75">
      <c r="B218" s="2"/>
      <c r="C218" s="13">
        <v>4260</v>
      </c>
      <c r="D218" s="14"/>
      <c r="E218" s="15"/>
      <c r="F218" s="23">
        <v>5000</v>
      </c>
      <c r="G218" s="24"/>
    </row>
    <row r="219" spans="2:7" ht="12.75">
      <c r="B219" s="2"/>
      <c r="C219" s="13">
        <v>4300</v>
      </c>
      <c r="D219" s="23">
        <v>5000</v>
      </c>
      <c r="E219" s="24"/>
      <c r="F219" s="14"/>
      <c r="G219" s="15"/>
    </row>
    <row r="220" spans="2:7" ht="12.75">
      <c r="B220" s="2"/>
      <c r="C220" s="13">
        <v>4410</v>
      </c>
      <c r="D220" s="23">
        <v>700</v>
      </c>
      <c r="E220" s="24"/>
      <c r="F220" s="14"/>
      <c r="G220" s="15"/>
    </row>
    <row r="221" spans="2:7" ht="12.75">
      <c r="B221" s="2"/>
      <c r="C221" s="10">
        <v>4430</v>
      </c>
      <c r="D221" s="25">
        <v>2000</v>
      </c>
      <c r="E221" s="26"/>
      <c r="F221" s="8"/>
      <c r="G221" s="1"/>
    </row>
    <row r="222" spans="2:7" ht="12.75">
      <c r="B222" s="12" t="s">
        <v>4</v>
      </c>
      <c r="C222" s="13"/>
      <c r="D222" s="27">
        <f>SUM(D211:E221)</f>
        <v>23381</v>
      </c>
      <c r="E222" s="28"/>
      <c r="F222" s="27">
        <f>SUM(F211:G221)</f>
        <v>23381</v>
      </c>
      <c r="G222" s="28"/>
    </row>
    <row r="223" spans="2:7" ht="12.75">
      <c r="B223" s="2"/>
      <c r="C223" s="10"/>
      <c r="D223" s="8"/>
      <c r="E223" s="1"/>
      <c r="F223" s="8"/>
      <c r="G223" s="1"/>
    </row>
    <row r="224" spans="2:7" ht="12.75">
      <c r="B224" s="16" t="s">
        <v>26</v>
      </c>
      <c r="C224" s="13">
        <v>2570</v>
      </c>
      <c r="D224" s="23"/>
      <c r="E224" s="24"/>
      <c r="F224" s="23">
        <v>2000</v>
      </c>
      <c r="G224" s="24"/>
    </row>
    <row r="225" spans="2:7" ht="12.75">
      <c r="B225" s="2"/>
      <c r="C225" s="13">
        <v>3030</v>
      </c>
      <c r="D225" s="14"/>
      <c r="E225" s="15"/>
      <c r="F225" s="23">
        <v>1200</v>
      </c>
      <c r="G225" s="24"/>
    </row>
    <row r="226" spans="2:7" ht="12.75">
      <c r="B226" s="2"/>
      <c r="C226" s="13">
        <v>4210</v>
      </c>
      <c r="D226" s="23">
        <v>1500</v>
      </c>
      <c r="E226" s="24"/>
      <c r="F226" s="23">
        <v>381</v>
      </c>
      <c r="G226" s="24"/>
    </row>
    <row r="227" spans="2:7" ht="12.75">
      <c r="B227" s="2"/>
      <c r="C227" s="13">
        <v>4300</v>
      </c>
      <c r="D227" s="23">
        <v>500</v>
      </c>
      <c r="E227" s="24"/>
      <c r="F227" s="14"/>
      <c r="G227" s="15"/>
    </row>
    <row r="228" spans="2:7" ht="12.75">
      <c r="B228" s="2"/>
      <c r="C228" s="10">
        <v>4410</v>
      </c>
      <c r="D228" s="8"/>
      <c r="E228" s="1"/>
      <c r="F228" s="25">
        <v>432</v>
      </c>
      <c r="G228" s="26"/>
    </row>
    <row r="229" spans="2:7" ht="12.75">
      <c r="B229" s="12" t="s">
        <v>4</v>
      </c>
      <c r="C229" s="13"/>
      <c r="D229" s="27">
        <f>SUM(D224:E228)</f>
        <v>2000</v>
      </c>
      <c r="E229" s="28"/>
      <c r="F229" s="27">
        <f>SUM(F224:G228)</f>
        <v>4013</v>
      </c>
      <c r="G229" s="28"/>
    </row>
    <row r="230" spans="2:7" ht="12.75">
      <c r="B230" s="2"/>
      <c r="C230" s="10"/>
      <c r="D230" s="8"/>
      <c r="E230" s="1"/>
      <c r="F230" s="8"/>
      <c r="G230" s="1"/>
    </row>
    <row r="231" spans="2:7" ht="12.75">
      <c r="B231" s="16" t="s">
        <v>27</v>
      </c>
      <c r="C231" s="13">
        <v>6050</v>
      </c>
      <c r="D231" s="14"/>
      <c r="E231" s="15"/>
      <c r="F231" s="31">
        <v>1172</v>
      </c>
      <c r="G231" s="32"/>
    </row>
    <row r="232" spans="2:7" ht="12.75">
      <c r="B232" s="12" t="s">
        <v>4</v>
      </c>
      <c r="C232" s="13"/>
      <c r="D232" s="14"/>
      <c r="E232" s="15"/>
      <c r="F232" s="27">
        <f>SUM(F231)</f>
        <v>1172</v>
      </c>
      <c r="G232" s="28"/>
    </row>
    <row r="233" spans="2:7" ht="12.75">
      <c r="B233" s="2"/>
      <c r="C233" s="10"/>
      <c r="D233" s="8"/>
      <c r="E233" s="1"/>
      <c r="F233" s="8"/>
      <c r="G233" s="1"/>
    </row>
    <row r="234" spans="2:7" ht="12.75">
      <c r="B234" s="2"/>
      <c r="C234" s="10"/>
      <c r="D234" s="8"/>
      <c r="E234" s="1"/>
      <c r="F234" s="8"/>
      <c r="G234" s="1"/>
    </row>
    <row r="235" spans="2:7" ht="12.75">
      <c r="B235" s="16" t="s">
        <v>28</v>
      </c>
      <c r="C235" s="13">
        <v>3110</v>
      </c>
      <c r="D235" s="23">
        <v>55330</v>
      </c>
      <c r="E235" s="24"/>
      <c r="F235" s="14"/>
      <c r="G235" s="15"/>
    </row>
    <row r="236" spans="2:7" ht="12.75">
      <c r="B236" s="2"/>
      <c r="C236" s="13">
        <v>4010</v>
      </c>
      <c r="D236" s="23">
        <v>2063</v>
      </c>
      <c r="E236" s="24"/>
      <c r="F236" s="14"/>
      <c r="G236" s="15"/>
    </row>
    <row r="237" spans="2:7" ht="12.75">
      <c r="B237" s="2"/>
      <c r="C237" s="13">
        <v>4040</v>
      </c>
      <c r="D237" s="23">
        <v>309</v>
      </c>
      <c r="E237" s="24"/>
      <c r="F237" s="14"/>
      <c r="G237" s="15"/>
    </row>
    <row r="238" spans="2:7" ht="12.75">
      <c r="B238" s="2"/>
      <c r="C238" s="13">
        <v>4110</v>
      </c>
      <c r="D238" s="14"/>
      <c r="E238" s="15"/>
      <c r="F238" s="23">
        <v>1067</v>
      </c>
      <c r="G238" s="24"/>
    </row>
    <row r="239" spans="2:7" ht="12.75">
      <c r="B239" s="2"/>
      <c r="C239" s="13">
        <v>4120</v>
      </c>
      <c r="D239" s="14"/>
      <c r="E239" s="15"/>
      <c r="F239" s="23">
        <v>71</v>
      </c>
      <c r="G239" s="24"/>
    </row>
    <row r="240" spans="2:7" ht="12.75">
      <c r="B240" s="2"/>
      <c r="C240" s="11">
        <v>4210</v>
      </c>
      <c r="D240" s="21"/>
      <c r="E240" s="22"/>
      <c r="F240" s="29">
        <v>3000</v>
      </c>
      <c r="G240" s="30"/>
    </row>
    <row r="241" spans="2:7" ht="12.75">
      <c r="B241" s="2"/>
      <c r="C241" s="13">
        <v>4220</v>
      </c>
      <c r="D241" s="14"/>
      <c r="E241" s="15"/>
      <c r="F241" s="23">
        <v>10000</v>
      </c>
      <c r="G241" s="24"/>
    </row>
    <row r="242" spans="2:7" ht="12.75">
      <c r="B242" s="2"/>
      <c r="C242" s="13">
        <v>4270</v>
      </c>
      <c r="D242" s="23">
        <v>3000</v>
      </c>
      <c r="E242" s="24"/>
      <c r="F242" s="14"/>
      <c r="G242" s="15"/>
    </row>
    <row r="243" spans="2:7" ht="12.75">
      <c r="B243" s="2"/>
      <c r="C243" s="10">
        <v>4300</v>
      </c>
      <c r="D243" s="8"/>
      <c r="E243" s="1"/>
      <c r="F243" s="25">
        <v>46564</v>
      </c>
      <c r="G243" s="26"/>
    </row>
    <row r="244" spans="2:7" ht="12.75">
      <c r="B244" s="12" t="s">
        <v>4</v>
      </c>
      <c r="C244" s="13"/>
      <c r="D244" s="27">
        <f>SUM(D235:E243)</f>
        <v>60702</v>
      </c>
      <c r="E244" s="28"/>
      <c r="F244" s="27">
        <f>SUM(F235:G243)</f>
        <v>60702</v>
      </c>
      <c r="G244" s="28"/>
    </row>
    <row r="245" spans="2:7" ht="12.75">
      <c r="B245" s="2"/>
      <c r="C245" s="10"/>
      <c r="D245" s="8"/>
      <c r="E245" s="1"/>
      <c r="F245" s="8"/>
      <c r="G245" s="1"/>
    </row>
    <row r="246" spans="2:7" ht="12.75">
      <c r="B246" s="16" t="s">
        <v>29</v>
      </c>
      <c r="C246" s="13">
        <v>4010</v>
      </c>
      <c r="D246" s="23">
        <v>2933</v>
      </c>
      <c r="E246" s="24"/>
      <c r="F246" s="23">
        <v>3800</v>
      </c>
      <c r="G246" s="24"/>
    </row>
    <row r="247" spans="2:7" ht="12.75">
      <c r="B247" s="2"/>
      <c r="C247" s="13">
        <v>4040</v>
      </c>
      <c r="D247" s="14"/>
      <c r="E247" s="15">
        <v>582</v>
      </c>
      <c r="F247" s="14"/>
      <c r="G247" s="15"/>
    </row>
    <row r="248" spans="2:7" ht="12.75">
      <c r="B248" s="2"/>
      <c r="C248" s="13">
        <v>4110</v>
      </c>
      <c r="D248" s="23">
        <v>1317</v>
      </c>
      <c r="E248" s="24"/>
      <c r="F248" s="14"/>
      <c r="G248" s="15"/>
    </row>
    <row r="249" spans="2:7" ht="12.75">
      <c r="B249" s="2"/>
      <c r="C249" s="13">
        <v>4120</v>
      </c>
      <c r="D249" s="14"/>
      <c r="E249" s="15"/>
      <c r="F249" s="23">
        <v>113</v>
      </c>
      <c r="G249" s="24"/>
    </row>
    <row r="250" spans="2:7" ht="12.75">
      <c r="B250" s="2"/>
      <c r="C250" s="13">
        <v>4210</v>
      </c>
      <c r="D250" s="23">
        <v>1000</v>
      </c>
      <c r="E250" s="24"/>
      <c r="F250" s="14"/>
      <c r="G250" s="15"/>
    </row>
    <row r="251" spans="2:7" ht="12.75">
      <c r="B251" s="2"/>
      <c r="C251" s="13">
        <v>4240</v>
      </c>
      <c r="D251" s="23">
        <v>620</v>
      </c>
      <c r="E251" s="24"/>
      <c r="F251" s="14"/>
      <c r="G251" s="15"/>
    </row>
    <row r="252" spans="2:7" ht="12.75">
      <c r="B252" s="2"/>
      <c r="C252" s="13">
        <v>4260</v>
      </c>
      <c r="D252" s="23">
        <v>3718</v>
      </c>
      <c r="E252" s="24"/>
      <c r="F252" s="14"/>
      <c r="G252" s="15"/>
    </row>
    <row r="253" spans="2:7" ht="12.75">
      <c r="B253" s="2"/>
      <c r="C253" s="13">
        <v>4300</v>
      </c>
      <c r="D253" s="14"/>
      <c r="E253" s="15"/>
      <c r="F253" s="23">
        <v>5487</v>
      </c>
      <c r="G253" s="24"/>
    </row>
    <row r="254" spans="2:7" ht="12.75">
      <c r="B254" s="2"/>
      <c r="C254" s="13">
        <v>4410</v>
      </c>
      <c r="D254" s="23">
        <v>350</v>
      </c>
      <c r="E254" s="24"/>
      <c r="F254" s="23">
        <v>500</v>
      </c>
      <c r="G254" s="24"/>
    </row>
    <row r="255" spans="2:7" ht="12.75">
      <c r="B255" s="2"/>
      <c r="C255" s="10">
        <v>4440</v>
      </c>
      <c r="D255" s="8"/>
      <c r="E255" s="1"/>
      <c r="F255" s="25">
        <v>620</v>
      </c>
      <c r="G255" s="26"/>
    </row>
    <row r="256" spans="2:7" ht="12.75">
      <c r="B256" s="12" t="s">
        <v>4</v>
      </c>
      <c r="C256" s="13"/>
      <c r="D256" s="27">
        <f>SUM(D246:E255)</f>
        <v>10520</v>
      </c>
      <c r="E256" s="28"/>
      <c r="F256" s="27">
        <f>SUM(F246:G255)</f>
        <v>10520</v>
      </c>
      <c r="G256" s="28"/>
    </row>
    <row r="257" spans="2:7" ht="12.75">
      <c r="B257" s="2"/>
      <c r="C257" s="10"/>
      <c r="D257" s="8"/>
      <c r="E257" s="1"/>
      <c r="F257" s="8"/>
      <c r="G257" s="1"/>
    </row>
    <row r="258" spans="2:7" ht="12.75">
      <c r="B258" s="16" t="s">
        <v>30</v>
      </c>
      <c r="C258" s="13">
        <v>3110</v>
      </c>
      <c r="D258" s="23">
        <v>311</v>
      </c>
      <c r="E258" s="24"/>
      <c r="F258" s="23">
        <v>287</v>
      </c>
      <c r="G258" s="24"/>
    </row>
    <row r="259" spans="2:7" ht="12.75">
      <c r="B259" s="2"/>
      <c r="C259" s="10">
        <v>4300</v>
      </c>
      <c r="D259" s="25">
        <v>287</v>
      </c>
      <c r="E259" s="26"/>
      <c r="F259" s="25">
        <v>311</v>
      </c>
      <c r="G259" s="26"/>
    </row>
    <row r="260" spans="2:7" ht="12.75">
      <c r="B260" s="12" t="s">
        <v>4</v>
      </c>
      <c r="C260" s="13"/>
      <c r="D260" s="27">
        <f>SUM(D258:E259)</f>
        <v>598</v>
      </c>
      <c r="E260" s="28"/>
      <c r="F260" s="27">
        <f>SUM(F258:G259)</f>
        <v>598</v>
      </c>
      <c r="G260" s="28"/>
    </row>
    <row r="261" spans="2:7" ht="12.75">
      <c r="B261" s="2"/>
      <c r="C261" s="10"/>
      <c r="D261" s="8"/>
      <c r="E261" s="1"/>
      <c r="F261" s="8"/>
      <c r="G261" s="1"/>
    </row>
    <row r="262" spans="2:7" ht="12.75">
      <c r="B262" s="16" t="s">
        <v>31</v>
      </c>
      <c r="C262" s="13">
        <v>4010</v>
      </c>
      <c r="D262" s="14"/>
      <c r="E262" s="15"/>
      <c r="F262" s="23">
        <v>5293</v>
      </c>
      <c r="G262" s="24"/>
    </row>
    <row r="263" spans="2:7" ht="12.75">
      <c r="B263" s="2"/>
      <c r="C263" s="13">
        <v>4040</v>
      </c>
      <c r="D263" s="23">
        <v>247</v>
      </c>
      <c r="E263" s="24"/>
      <c r="F263" s="14"/>
      <c r="G263" s="15">
        <v>176</v>
      </c>
    </row>
    <row r="264" spans="2:7" ht="12.75">
      <c r="B264" s="2"/>
      <c r="C264" s="10">
        <v>4110</v>
      </c>
      <c r="D264" s="8"/>
      <c r="E264" s="1"/>
      <c r="F264" s="25">
        <v>778</v>
      </c>
      <c r="G264" s="26"/>
    </row>
    <row r="265" spans="2:7" ht="12.75">
      <c r="B265" s="12" t="s">
        <v>4</v>
      </c>
      <c r="C265" s="13"/>
      <c r="D265" s="27">
        <f>SUM(D262:E264)</f>
        <v>247</v>
      </c>
      <c r="E265" s="28"/>
      <c r="F265" s="27">
        <f>SUM(F262:G264)</f>
        <v>6247</v>
      </c>
      <c r="G265" s="28"/>
    </row>
    <row r="266" spans="2:7" ht="12.75">
      <c r="B266" s="2"/>
      <c r="C266" s="10"/>
      <c r="D266" s="8"/>
      <c r="E266" s="1"/>
      <c r="F266" s="8"/>
      <c r="G266" s="1"/>
    </row>
    <row r="267" spans="2:7" ht="12.75">
      <c r="B267" s="16" t="s">
        <v>32</v>
      </c>
      <c r="C267" s="13">
        <v>4010</v>
      </c>
      <c r="D267" s="14"/>
      <c r="E267" s="15"/>
      <c r="F267" s="23">
        <v>63</v>
      </c>
      <c r="G267" s="24"/>
    </row>
    <row r="268" spans="2:7" ht="12.75">
      <c r="B268" s="2"/>
      <c r="C268" s="13">
        <v>4040</v>
      </c>
      <c r="D268" s="23">
        <v>334</v>
      </c>
      <c r="E268" s="24"/>
      <c r="F268" s="14"/>
      <c r="G268" s="15"/>
    </row>
    <row r="269" spans="2:7" ht="12.75">
      <c r="B269" s="2"/>
      <c r="C269" s="13">
        <v>4110</v>
      </c>
      <c r="D269" s="23">
        <v>238</v>
      </c>
      <c r="E269" s="24"/>
      <c r="F269" s="14"/>
      <c r="G269" s="15"/>
    </row>
    <row r="270" spans="2:7" ht="12.75">
      <c r="B270" s="2"/>
      <c r="C270" s="13">
        <v>4120</v>
      </c>
      <c r="D270" s="23">
        <v>375</v>
      </c>
      <c r="E270" s="24"/>
      <c r="F270" s="14"/>
      <c r="G270" s="15"/>
    </row>
    <row r="271" spans="2:7" ht="12.75">
      <c r="B271" s="2"/>
      <c r="C271" s="10">
        <v>4300</v>
      </c>
      <c r="D271" s="8"/>
      <c r="E271" s="1"/>
      <c r="F271" s="25">
        <v>884</v>
      </c>
      <c r="G271" s="26"/>
    </row>
    <row r="272" spans="2:7" ht="12.75">
      <c r="B272" s="12" t="s">
        <v>4</v>
      </c>
      <c r="C272" s="13"/>
      <c r="D272" s="27">
        <f>SUM(D267:E271)</f>
        <v>947</v>
      </c>
      <c r="E272" s="28"/>
      <c r="F272" s="27">
        <f>SUM(F267:G271)</f>
        <v>947</v>
      </c>
      <c r="G272" s="28"/>
    </row>
    <row r="273" spans="2:7" ht="12.75">
      <c r="B273" s="2"/>
      <c r="C273" s="10"/>
      <c r="D273" s="8"/>
      <c r="E273" s="1"/>
      <c r="F273" s="8"/>
      <c r="G273" s="1"/>
    </row>
    <row r="274" spans="2:7" ht="12.75">
      <c r="B274" s="16" t="s">
        <v>33</v>
      </c>
      <c r="C274" s="13">
        <v>4010</v>
      </c>
      <c r="D274" s="23">
        <v>22757</v>
      </c>
      <c r="E274" s="24"/>
      <c r="F274" s="14"/>
      <c r="G274" s="15"/>
    </row>
    <row r="275" spans="2:7" ht="12.75">
      <c r="B275" s="2"/>
      <c r="C275" s="13">
        <v>4040</v>
      </c>
      <c r="D275" s="14"/>
      <c r="E275" s="15"/>
      <c r="F275" s="14"/>
      <c r="G275" s="15">
        <v>692</v>
      </c>
    </row>
    <row r="276" spans="2:7" ht="12.75">
      <c r="B276" s="2"/>
      <c r="C276" s="11">
        <v>4110</v>
      </c>
      <c r="D276" s="29">
        <v>4105</v>
      </c>
      <c r="E276" s="30"/>
      <c r="F276" s="21"/>
      <c r="G276" s="22"/>
    </row>
    <row r="277" spans="2:7" ht="12.75">
      <c r="B277" s="2"/>
      <c r="C277" s="13">
        <v>4120</v>
      </c>
      <c r="D277" s="23">
        <v>785</v>
      </c>
      <c r="E277" s="24"/>
      <c r="F277" s="14"/>
      <c r="G277" s="15"/>
    </row>
    <row r="278" spans="2:7" ht="12.75">
      <c r="B278" s="2"/>
      <c r="C278" s="13">
        <v>4260</v>
      </c>
      <c r="D278" s="23">
        <v>400</v>
      </c>
      <c r="E278" s="24"/>
      <c r="F278" s="14"/>
      <c r="G278" s="15"/>
    </row>
    <row r="279" spans="2:7" ht="12.75">
      <c r="B279" s="2"/>
      <c r="C279" s="13">
        <v>4270</v>
      </c>
      <c r="D279" s="14"/>
      <c r="E279" s="15"/>
      <c r="F279" s="23">
        <v>1828</v>
      </c>
      <c r="G279" s="24"/>
    </row>
    <row r="280" spans="2:7" ht="12.75">
      <c r="B280" s="2"/>
      <c r="C280" s="13">
        <v>4300</v>
      </c>
      <c r="D280" s="14"/>
      <c r="E280" s="15"/>
      <c r="F280" s="23">
        <v>25032</v>
      </c>
      <c r="G280" s="24"/>
    </row>
    <row r="281" spans="2:7" ht="12.75">
      <c r="B281" s="2"/>
      <c r="C281" s="13">
        <v>4430</v>
      </c>
      <c r="D281" s="23">
        <v>1887</v>
      </c>
      <c r="E281" s="24"/>
      <c r="F281" s="23">
        <v>805</v>
      </c>
      <c r="G281" s="24"/>
    </row>
    <row r="282" spans="2:7" ht="12.75">
      <c r="B282" s="2"/>
      <c r="C282" s="10">
        <v>4440</v>
      </c>
      <c r="D282" s="8"/>
      <c r="E282" s="1"/>
      <c r="F282" s="25">
        <v>1577</v>
      </c>
      <c r="G282" s="26"/>
    </row>
    <row r="283" spans="2:7" ht="12.75">
      <c r="B283" s="12" t="s">
        <v>4</v>
      </c>
      <c r="C283" s="13"/>
      <c r="D283" s="27">
        <f>SUM(D274:E282)</f>
        <v>29934</v>
      </c>
      <c r="E283" s="28"/>
      <c r="F283" s="27">
        <f>SUM(F274:G282)</f>
        <v>29934</v>
      </c>
      <c r="G283" s="28"/>
    </row>
    <row r="284" spans="2:7" ht="12.75">
      <c r="B284" s="2"/>
      <c r="C284" s="10"/>
      <c r="D284" s="8"/>
      <c r="E284" s="1"/>
      <c r="F284" s="8"/>
      <c r="G284" s="1"/>
    </row>
    <row r="285" spans="2:7" ht="12.75">
      <c r="B285" s="16" t="s">
        <v>34</v>
      </c>
      <c r="C285" s="13">
        <v>4010</v>
      </c>
      <c r="D285" s="14"/>
      <c r="E285" s="15"/>
      <c r="F285" s="23">
        <v>7403</v>
      </c>
      <c r="G285" s="24"/>
    </row>
    <row r="286" spans="2:7" ht="12.75">
      <c r="B286" s="2"/>
      <c r="C286" s="13">
        <v>4040</v>
      </c>
      <c r="D286" s="23">
        <v>103</v>
      </c>
      <c r="E286" s="24"/>
      <c r="F286" s="14"/>
      <c r="G286" s="15"/>
    </row>
    <row r="287" spans="2:7" ht="12.75">
      <c r="B287" s="2"/>
      <c r="C287" s="13">
        <v>4110</v>
      </c>
      <c r="D287" s="14"/>
      <c r="E287" s="15"/>
      <c r="F287" s="23"/>
      <c r="G287" s="24"/>
    </row>
    <row r="288" spans="2:7" ht="12.75">
      <c r="B288" s="2"/>
      <c r="C288" s="13">
        <v>4120</v>
      </c>
      <c r="D288" s="14"/>
      <c r="E288" s="15"/>
      <c r="F288" s="23"/>
      <c r="G288" s="24"/>
    </row>
    <row r="289" spans="2:7" ht="12.75">
      <c r="B289" s="2"/>
      <c r="C289" s="13">
        <v>4260</v>
      </c>
      <c r="D289" s="14"/>
      <c r="E289" s="15">
        <v>400</v>
      </c>
      <c r="F289" s="14"/>
      <c r="G289" s="15"/>
    </row>
    <row r="290" spans="2:7" ht="12.75">
      <c r="B290" s="2"/>
      <c r="C290" s="13">
        <v>4410</v>
      </c>
      <c r="D290" s="14"/>
      <c r="E290" s="15"/>
      <c r="F290" s="23">
        <v>400</v>
      </c>
      <c r="G290" s="24"/>
    </row>
    <row r="291" spans="2:7" ht="12.75">
      <c r="B291" s="2"/>
      <c r="C291" s="10">
        <v>6050</v>
      </c>
      <c r="D291" s="8"/>
      <c r="E291" s="1"/>
      <c r="F291" s="25"/>
      <c r="G291" s="26"/>
    </row>
    <row r="292" spans="2:7" ht="12.75">
      <c r="B292" s="12" t="s">
        <v>4</v>
      </c>
      <c r="C292" s="13"/>
      <c r="D292" s="27">
        <f>SUM(D285:E291)</f>
        <v>503</v>
      </c>
      <c r="E292" s="28"/>
      <c r="F292" s="27">
        <f>SUM(F285:G291)</f>
        <v>7803</v>
      </c>
      <c r="G292" s="28"/>
    </row>
    <row r="293" spans="2:7" ht="12.75">
      <c r="B293" s="2"/>
      <c r="C293" s="10"/>
      <c r="D293" s="8"/>
      <c r="E293" s="1"/>
      <c r="F293" s="8"/>
      <c r="G293" s="1"/>
    </row>
    <row r="294" spans="2:7" ht="12.75">
      <c r="B294" s="16" t="s">
        <v>35</v>
      </c>
      <c r="C294" s="13">
        <v>4010</v>
      </c>
      <c r="D294" s="23">
        <v>395</v>
      </c>
      <c r="E294" s="24"/>
      <c r="F294" s="23">
        <v>9737</v>
      </c>
      <c r="G294" s="24"/>
    </row>
    <row r="295" spans="2:7" ht="12.75">
      <c r="B295" s="2"/>
      <c r="C295" s="13">
        <v>4040</v>
      </c>
      <c r="D295" s="23">
        <v>1137</v>
      </c>
      <c r="E295" s="24"/>
      <c r="F295" s="14"/>
      <c r="G295" s="15"/>
    </row>
    <row r="296" spans="2:7" ht="12.75">
      <c r="B296" s="2"/>
      <c r="C296" s="13">
        <v>4110</v>
      </c>
      <c r="D296" s="23">
        <v>129</v>
      </c>
      <c r="E296" s="24"/>
      <c r="F296" s="23">
        <v>2541</v>
      </c>
      <c r="G296" s="24"/>
    </row>
    <row r="297" spans="2:7" ht="12.75">
      <c r="B297" s="2"/>
      <c r="C297" s="13">
        <v>4120</v>
      </c>
      <c r="D297" s="23">
        <v>17</v>
      </c>
      <c r="E297" s="24"/>
      <c r="F297" s="23">
        <v>285</v>
      </c>
      <c r="G297" s="24"/>
    </row>
    <row r="298" spans="2:7" ht="12.75">
      <c r="B298" s="2"/>
      <c r="C298" s="13">
        <v>4300</v>
      </c>
      <c r="D298" s="14"/>
      <c r="E298" s="15"/>
      <c r="F298" s="23">
        <v>541</v>
      </c>
      <c r="G298" s="24"/>
    </row>
    <row r="299" spans="2:7" ht="12.75">
      <c r="B299" s="2"/>
      <c r="C299" s="10">
        <v>4410</v>
      </c>
      <c r="D299" s="8"/>
      <c r="E299" s="1"/>
      <c r="F299" s="25">
        <v>291</v>
      </c>
      <c r="G299" s="26"/>
    </row>
    <row r="300" spans="2:7" ht="12.75">
      <c r="B300" s="12" t="s">
        <v>4</v>
      </c>
      <c r="C300" s="13"/>
      <c r="D300" s="27">
        <f>SUM(D294:E299)</f>
        <v>1678</v>
      </c>
      <c r="E300" s="28"/>
      <c r="F300" s="27">
        <f>SUM(F294:G299)</f>
        <v>13395</v>
      </c>
      <c r="G300" s="28"/>
    </row>
    <row r="301" spans="2:7" ht="12.75">
      <c r="B301" s="2"/>
      <c r="C301" s="10"/>
      <c r="D301" s="8"/>
      <c r="E301" s="1"/>
      <c r="F301" s="8"/>
      <c r="G301" s="1"/>
    </row>
    <row r="302" spans="2:7" ht="12.75">
      <c r="B302" s="16" t="s">
        <v>36</v>
      </c>
      <c r="C302" s="13">
        <v>3020</v>
      </c>
      <c r="D302" s="23">
        <v>68</v>
      </c>
      <c r="E302" s="24"/>
      <c r="F302" s="14"/>
      <c r="G302" s="15"/>
    </row>
    <row r="303" spans="2:7" ht="12.75">
      <c r="B303" s="2"/>
      <c r="C303" s="13">
        <v>4010</v>
      </c>
      <c r="D303" s="23">
        <v>9626</v>
      </c>
      <c r="E303" s="24"/>
      <c r="F303" s="23">
        <v>10380</v>
      </c>
      <c r="G303" s="24"/>
    </row>
    <row r="304" spans="2:7" ht="12.75">
      <c r="B304" s="2"/>
      <c r="C304" s="13">
        <v>4040</v>
      </c>
      <c r="D304" s="23">
        <v>1703</v>
      </c>
      <c r="E304" s="24"/>
      <c r="F304" s="14"/>
      <c r="G304" s="15"/>
    </row>
    <row r="305" spans="2:7" ht="12.75">
      <c r="B305" s="2"/>
      <c r="C305" s="11">
        <v>4110</v>
      </c>
      <c r="D305" s="29">
        <v>3211</v>
      </c>
      <c r="E305" s="30"/>
      <c r="F305" s="21"/>
      <c r="G305" s="22"/>
    </row>
    <row r="306" spans="2:7" ht="12.75">
      <c r="B306" s="2"/>
      <c r="C306" s="13">
        <v>4120</v>
      </c>
      <c r="D306" s="23">
        <v>342</v>
      </c>
      <c r="E306" s="24"/>
      <c r="F306" s="14"/>
      <c r="G306" s="15"/>
    </row>
    <row r="307" spans="2:7" ht="12.75">
      <c r="B307" s="2"/>
      <c r="C307" s="13">
        <v>4140</v>
      </c>
      <c r="D307" s="23">
        <v>500</v>
      </c>
      <c r="E307" s="24"/>
      <c r="F307" s="14"/>
      <c r="G307" s="15"/>
    </row>
    <row r="308" spans="2:7" ht="12.75">
      <c r="B308" s="2"/>
      <c r="C308" s="10">
        <v>4210</v>
      </c>
      <c r="D308" s="8"/>
      <c r="E308" s="1"/>
      <c r="F308" s="25">
        <v>8465</v>
      </c>
      <c r="G308" s="26"/>
    </row>
    <row r="309" spans="2:7" ht="12.75">
      <c r="B309" s="12" t="s">
        <v>4</v>
      </c>
      <c r="C309" s="13"/>
      <c r="D309" s="27">
        <f>SUM(D302:E308)</f>
        <v>15450</v>
      </c>
      <c r="E309" s="28"/>
      <c r="F309" s="27">
        <f>SUM(F302:G308)</f>
        <v>18845</v>
      </c>
      <c r="G309" s="28"/>
    </row>
    <row r="310" spans="2:7" ht="12.75">
      <c r="B310" s="2"/>
      <c r="C310" s="13"/>
      <c r="D310" s="14"/>
      <c r="E310" s="15"/>
      <c r="F310" s="14"/>
      <c r="G310" s="15"/>
    </row>
    <row r="311" spans="3:7" ht="12.75">
      <c r="C311" s="10"/>
      <c r="D311" s="8"/>
      <c r="E311" s="1"/>
      <c r="F311" s="8"/>
      <c r="G311" s="1"/>
    </row>
    <row r="312" spans="2:7" ht="12.75">
      <c r="B312" s="16" t="s">
        <v>37</v>
      </c>
      <c r="C312" s="13">
        <v>2310</v>
      </c>
      <c r="D312" s="14"/>
      <c r="E312" s="15"/>
      <c r="F312" s="23">
        <v>9900</v>
      </c>
      <c r="G312" s="24"/>
    </row>
    <row r="313" spans="2:7" ht="12.75">
      <c r="B313" s="2"/>
      <c r="C313" s="13">
        <v>2620</v>
      </c>
      <c r="D313" s="23">
        <v>2000</v>
      </c>
      <c r="E313" s="24"/>
      <c r="F313" s="14"/>
      <c r="G313" s="15"/>
    </row>
    <row r="314" spans="2:7" ht="12.75">
      <c r="B314" s="2"/>
      <c r="C314" s="13">
        <v>2580</v>
      </c>
      <c r="D314" s="23">
        <v>10000</v>
      </c>
      <c r="E314" s="24"/>
      <c r="F314" s="23">
        <v>10000</v>
      </c>
      <c r="G314" s="24"/>
    </row>
    <row r="315" spans="2:7" ht="12.75">
      <c r="B315" s="2"/>
      <c r="C315" s="13">
        <v>2620</v>
      </c>
      <c r="D315" s="14"/>
      <c r="E315" s="15"/>
      <c r="F315" s="23">
        <v>2000</v>
      </c>
      <c r="G315" s="24"/>
    </row>
    <row r="316" spans="2:7" ht="12.75">
      <c r="B316" s="2"/>
      <c r="C316" s="13">
        <v>2810</v>
      </c>
      <c r="D316" s="14"/>
      <c r="E316" s="15"/>
      <c r="F316" s="23">
        <v>11000</v>
      </c>
      <c r="G316" s="24"/>
    </row>
    <row r="317" spans="2:7" ht="12.75">
      <c r="B317" s="2"/>
      <c r="C317" s="11">
        <v>2820</v>
      </c>
      <c r="D317" s="29">
        <v>1000</v>
      </c>
      <c r="E317" s="30"/>
      <c r="F317" s="29">
        <v>1000</v>
      </c>
      <c r="G317" s="30"/>
    </row>
    <row r="318" spans="2:7" ht="12.75">
      <c r="B318" s="2"/>
      <c r="C318" s="10">
        <v>4300</v>
      </c>
      <c r="D318" s="25">
        <v>21900</v>
      </c>
      <c r="E318" s="26"/>
      <c r="F318" s="25">
        <v>1000</v>
      </c>
      <c r="G318" s="26"/>
    </row>
    <row r="319" spans="2:7" ht="12.75">
      <c r="B319" s="12" t="s">
        <v>4</v>
      </c>
      <c r="C319" s="13"/>
      <c r="D319" s="27">
        <f>SUM(D312:E318)</f>
        <v>34900</v>
      </c>
      <c r="E319" s="28"/>
      <c r="F319" s="27">
        <f>SUM(F312:G318)</f>
        <v>34900</v>
      </c>
      <c r="G319" s="28"/>
    </row>
    <row r="320" spans="2:7" ht="12.75">
      <c r="B320" s="2"/>
      <c r="C320" s="10"/>
      <c r="D320" s="8"/>
      <c r="E320" s="1"/>
      <c r="F320" s="8"/>
      <c r="G320" s="1"/>
    </row>
    <row r="321" spans="2:7" ht="12.75">
      <c r="B321" s="16" t="s">
        <v>38</v>
      </c>
      <c r="C321" s="13">
        <v>2580</v>
      </c>
      <c r="D321" s="23">
        <v>2000</v>
      </c>
      <c r="E321" s="24"/>
      <c r="F321" s="23">
        <v>2000</v>
      </c>
      <c r="G321" s="24"/>
    </row>
    <row r="322" spans="2:7" ht="12.75">
      <c r="B322" s="2"/>
      <c r="C322" s="13">
        <v>2820</v>
      </c>
      <c r="D322" s="14"/>
      <c r="E322" s="15"/>
      <c r="F322" s="23">
        <v>2000</v>
      </c>
      <c r="G322" s="24"/>
    </row>
    <row r="323" spans="2:7" ht="12.75">
      <c r="B323" s="2"/>
      <c r="C323" s="13">
        <v>4210</v>
      </c>
      <c r="D323" s="14"/>
      <c r="E323" s="15"/>
      <c r="F323" s="23">
        <v>6000</v>
      </c>
      <c r="G323" s="24"/>
    </row>
    <row r="324" spans="2:7" ht="12.75">
      <c r="B324" s="2"/>
      <c r="C324" s="10">
        <v>4300</v>
      </c>
      <c r="D324" s="25">
        <v>8000</v>
      </c>
      <c r="E324" s="26"/>
      <c r="F324" s="8"/>
      <c r="G324" s="1"/>
    </row>
    <row r="325" spans="2:7" ht="12.75">
      <c r="B325" s="12" t="s">
        <v>4</v>
      </c>
      <c r="C325" s="13"/>
      <c r="D325" s="27">
        <f>SUM(D321:E324)</f>
        <v>10000</v>
      </c>
      <c r="E325" s="28"/>
      <c r="F325" s="27">
        <f>SUM(F321:G324)</f>
        <v>10000</v>
      </c>
      <c r="G325" s="28"/>
    </row>
    <row r="326" spans="2:7" ht="12.75">
      <c r="B326" s="2"/>
      <c r="C326" s="10"/>
      <c r="D326" s="8"/>
      <c r="E326" s="1"/>
      <c r="F326" s="8"/>
      <c r="G326" s="1"/>
    </row>
    <row r="327" spans="2:7" ht="13.5" thickBot="1">
      <c r="B327" s="42" t="s">
        <v>39</v>
      </c>
      <c r="C327" s="43"/>
      <c r="D327" s="44">
        <f>SUM(+D325+D319+D309+D300+D292+D283+D272+D265+D260+D256+D244+D229+D222+D209+D205+D196+D184+D176+D160+D140+D129+D125+D105+D86+D77+D63+D59+D48+D42+D26+D17)</f>
        <v>1331477</v>
      </c>
      <c r="E327" s="45"/>
      <c r="F327" s="44">
        <f>SUM(F325+F319+F309+F300+F292+F283+F272+F265+F260+F256+F244+F232+F229+F222+F205+F196+F184+F176+F160+F145+F140+F125+F105+F86+F77+F63+F59+F51+F48+F42+F29+F26+F17)</f>
        <v>1331477</v>
      </c>
      <c r="G327" s="45"/>
    </row>
    <row r="328" spans="2:7" ht="12.75">
      <c r="B328" s="3"/>
      <c r="C328" s="11"/>
      <c r="D328" s="4"/>
      <c r="E328" s="4"/>
      <c r="F328" s="3"/>
      <c r="G328" s="5"/>
    </row>
  </sheetData>
  <mergeCells count="357">
    <mergeCell ref="F11:G11"/>
    <mergeCell ref="F7:H7"/>
    <mergeCell ref="B7:E7"/>
    <mergeCell ref="B8:I8"/>
    <mergeCell ref="G2:H2"/>
    <mergeCell ref="B3:H3"/>
    <mergeCell ref="B4:H4"/>
    <mergeCell ref="B5:H5"/>
    <mergeCell ref="B6:H6"/>
    <mergeCell ref="D324:E324"/>
    <mergeCell ref="D325:E325"/>
    <mergeCell ref="F325:G325"/>
    <mergeCell ref="D317:E317"/>
    <mergeCell ref="D318:E318"/>
    <mergeCell ref="F319:G319"/>
    <mergeCell ref="D319:E319"/>
    <mergeCell ref="F315:G315"/>
    <mergeCell ref="F316:G316"/>
    <mergeCell ref="B327:C327"/>
    <mergeCell ref="D327:E327"/>
    <mergeCell ref="F327:G327"/>
    <mergeCell ref="D321:E321"/>
    <mergeCell ref="F321:G321"/>
    <mergeCell ref="F322:G322"/>
    <mergeCell ref="F323:G323"/>
    <mergeCell ref="F317:G317"/>
    <mergeCell ref="F318:G318"/>
    <mergeCell ref="F312:G312"/>
    <mergeCell ref="F314:G314"/>
    <mergeCell ref="D313:E313"/>
    <mergeCell ref="D314:E314"/>
    <mergeCell ref="F308:G308"/>
    <mergeCell ref="F309:G309"/>
    <mergeCell ref="D309:E309"/>
    <mergeCell ref="D304:E304"/>
    <mergeCell ref="D305:E305"/>
    <mergeCell ref="D306:E306"/>
    <mergeCell ref="D307:E307"/>
    <mergeCell ref="D300:E300"/>
    <mergeCell ref="F300:G300"/>
    <mergeCell ref="D302:E302"/>
    <mergeCell ref="D303:E303"/>
    <mergeCell ref="F303:G303"/>
    <mergeCell ref="F299:G299"/>
    <mergeCell ref="D294:E294"/>
    <mergeCell ref="D295:E295"/>
    <mergeCell ref="D296:E296"/>
    <mergeCell ref="D297:E297"/>
    <mergeCell ref="F294:G294"/>
    <mergeCell ref="F296:G296"/>
    <mergeCell ref="F297:G297"/>
    <mergeCell ref="F298:G298"/>
    <mergeCell ref="F290:G290"/>
    <mergeCell ref="F291:G291"/>
    <mergeCell ref="D292:E292"/>
    <mergeCell ref="F292:G292"/>
    <mergeCell ref="D286:E286"/>
    <mergeCell ref="F285:G285"/>
    <mergeCell ref="F287:G287"/>
    <mergeCell ref="F288:G288"/>
    <mergeCell ref="F283:G283"/>
    <mergeCell ref="D283:E283"/>
    <mergeCell ref="D277:E277"/>
    <mergeCell ref="D278:E278"/>
    <mergeCell ref="D281:E281"/>
    <mergeCell ref="F279:G279"/>
    <mergeCell ref="F280:G280"/>
    <mergeCell ref="F281:G281"/>
    <mergeCell ref="F282:G282"/>
    <mergeCell ref="F272:G272"/>
    <mergeCell ref="D272:E272"/>
    <mergeCell ref="D274:E274"/>
    <mergeCell ref="D276:E276"/>
    <mergeCell ref="F271:G271"/>
    <mergeCell ref="D268:E268"/>
    <mergeCell ref="D269:E269"/>
    <mergeCell ref="D270:E270"/>
    <mergeCell ref="F264:G264"/>
    <mergeCell ref="F265:G265"/>
    <mergeCell ref="D265:E265"/>
    <mergeCell ref="F267:G267"/>
    <mergeCell ref="F260:G260"/>
    <mergeCell ref="D260:E260"/>
    <mergeCell ref="D263:E263"/>
    <mergeCell ref="F262:G262"/>
    <mergeCell ref="D258:E258"/>
    <mergeCell ref="D259:E259"/>
    <mergeCell ref="F258:G258"/>
    <mergeCell ref="F259:G259"/>
    <mergeCell ref="F254:G254"/>
    <mergeCell ref="F255:G255"/>
    <mergeCell ref="D254:E254"/>
    <mergeCell ref="F256:G256"/>
    <mergeCell ref="D256:E256"/>
    <mergeCell ref="D250:E250"/>
    <mergeCell ref="D251:E251"/>
    <mergeCell ref="D252:E252"/>
    <mergeCell ref="F253:G253"/>
    <mergeCell ref="D246:E246"/>
    <mergeCell ref="F246:G246"/>
    <mergeCell ref="D248:E248"/>
    <mergeCell ref="F249:G249"/>
    <mergeCell ref="F139:G139"/>
    <mergeCell ref="D140:E140"/>
    <mergeCell ref="F137:G137"/>
    <mergeCell ref="F140:G140"/>
    <mergeCell ref="F134:G134"/>
    <mergeCell ref="F135:G135"/>
    <mergeCell ref="D136:E136"/>
    <mergeCell ref="D138:E138"/>
    <mergeCell ref="D137:E137"/>
    <mergeCell ref="F138:G138"/>
    <mergeCell ref="F144:G144"/>
    <mergeCell ref="F145:G145"/>
    <mergeCell ref="D128:E128"/>
    <mergeCell ref="D129:E129"/>
    <mergeCell ref="F131:G131"/>
    <mergeCell ref="D132:E132"/>
    <mergeCell ref="F142:G142"/>
    <mergeCell ref="F143:G143"/>
    <mergeCell ref="D133:E133"/>
    <mergeCell ref="F133:G133"/>
    <mergeCell ref="D86:E86"/>
    <mergeCell ref="F86:G86"/>
    <mergeCell ref="F79:G79"/>
    <mergeCell ref="D79:E79"/>
    <mergeCell ref="D80:E80"/>
    <mergeCell ref="D81:E81"/>
    <mergeCell ref="D82:E82"/>
    <mergeCell ref="F83:G83"/>
    <mergeCell ref="F84:G84"/>
    <mergeCell ref="D85:E85"/>
    <mergeCell ref="D75:E75"/>
    <mergeCell ref="F75:G75"/>
    <mergeCell ref="F76:G76"/>
    <mergeCell ref="F77:G77"/>
    <mergeCell ref="D77:E77"/>
    <mergeCell ref="D73:E73"/>
    <mergeCell ref="F73:G73"/>
    <mergeCell ref="D74:E74"/>
    <mergeCell ref="F74:G74"/>
    <mergeCell ref="F68:G68"/>
    <mergeCell ref="F69:G69"/>
    <mergeCell ref="F70:G70"/>
    <mergeCell ref="D72:E72"/>
    <mergeCell ref="F72:G72"/>
    <mergeCell ref="D71:E71"/>
    <mergeCell ref="F65:G65"/>
    <mergeCell ref="D65:E65"/>
    <mergeCell ref="D66:E66"/>
    <mergeCell ref="D67:E67"/>
    <mergeCell ref="D61:E61"/>
    <mergeCell ref="F62:G62"/>
    <mergeCell ref="F63:G63"/>
    <mergeCell ref="D63:E63"/>
    <mergeCell ref="F57:G57"/>
    <mergeCell ref="F58:G58"/>
    <mergeCell ref="F59:G59"/>
    <mergeCell ref="D59:E59"/>
    <mergeCell ref="D54:E54"/>
    <mergeCell ref="F54:G54"/>
    <mergeCell ref="F55:G55"/>
    <mergeCell ref="F56:G56"/>
    <mergeCell ref="D48:E48"/>
    <mergeCell ref="F48:G48"/>
    <mergeCell ref="F50:G50"/>
    <mergeCell ref="F51:G51"/>
    <mergeCell ref="F44:G44"/>
    <mergeCell ref="D45:E45"/>
    <mergeCell ref="F46:G46"/>
    <mergeCell ref="D47:E47"/>
    <mergeCell ref="F41:G41"/>
    <mergeCell ref="D32:E32"/>
    <mergeCell ref="D42:E42"/>
    <mergeCell ref="F42:G42"/>
    <mergeCell ref="D38:E38"/>
    <mergeCell ref="F38:G38"/>
    <mergeCell ref="F39:G39"/>
    <mergeCell ref="D40:E40"/>
    <mergeCell ref="D34:E34"/>
    <mergeCell ref="F35:G35"/>
    <mergeCell ref="F36:G36"/>
    <mergeCell ref="F37:G37"/>
    <mergeCell ref="F28:G28"/>
    <mergeCell ref="F29:G29"/>
    <mergeCell ref="D33:E33"/>
    <mergeCell ref="F24:G24"/>
    <mergeCell ref="F26:G26"/>
    <mergeCell ref="F25:G25"/>
    <mergeCell ref="D24:E24"/>
    <mergeCell ref="D25:E25"/>
    <mergeCell ref="D26:E26"/>
    <mergeCell ref="D19:E19"/>
    <mergeCell ref="F19:G19"/>
    <mergeCell ref="F16:G16"/>
    <mergeCell ref="F17:G17"/>
    <mergeCell ref="D17:E17"/>
    <mergeCell ref="D13:E13"/>
    <mergeCell ref="D14:E14"/>
    <mergeCell ref="D15:E15"/>
    <mergeCell ref="C11:E11"/>
    <mergeCell ref="F13:G13"/>
    <mergeCell ref="F14:G14"/>
    <mergeCell ref="F15:G15"/>
    <mergeCell ref="D88:E88"/>
    <mergeCell ref="F88:G88"/>
    <mergeCell ref="D20:E20"/>
    <mergeCell ref="D21:E21"/>
    <mergeCell ref="D22:E22"/>
    <mergeCell ref="D23:E23"/>
    <mergeCell ref="D31:E31"/>
    <mergeCell ref="D89:E89"/>
    <mergeCell ref="D90:E90"/>
    <mergeCell ref="F90:G90"/>
    <mergeCell ref="D91:E91"/>
    <mergeCell ref="F91:G91"/>
    <mergeCell ref="D92:E92"/>
    <mergeCell ref="D93:E93"/>
    <mergeCell ref="D94:E94"/>
    <mergeCell ref="F94:G94"/>
    <mergeCell ref="D95:E95"/>
    <mergeCell ref="F95:G95"/>
    <mergeCell ref="D96:E96"/>
    <mergeCell ref="D97:E97"/>
    <mergeCell ref="F97:G97"/>
    <mergeCell ref="D98:E98"/>
    <mergeCell ref="F98:G98"/>
    <mergeCell ref="F99:G99"/>
    <mergeCell ref="D100:E100"/>
    <mergeCell ref="F100:G100"/>
    <mergeCell ref="F101:G101"/>
    <mergeCell ref="F102:G102"/>
    <mergeCell ref="D103:E103"/>
    <mergeCell ref="F103:G103"/>
    <mergeCell ref="D104:E104"/>
    <mergeCell ref="F105:G105"/>
    <mergeCell ref="D105:E105"/>
    <mergeCell ref="F107:G107"/>
    <mergeCell ref="D108:E108"/>
    <mergeCell ref="D109:E109"/>
    <mergeCell ref="F110:G110"/>
    <mergeCell ref="D111:E111"/>
    <mergeCell ref="D112:E112"/>
    <mergeCell ref="D113:E113"/>
    <mergeCell ref="F114:G114"/>
    <mergeCell ref="D115:E115"/>
    <mergeCell ref="F116:G116"/>
    <mergeCell ref="D116:E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D124:E124"/>
    <mergeCell ref="D125:E125"/>
    <mergeCell ref="F125:G125"/>
    <mergeCell ref="F147:G147"/>
    <mergeCell ref="F148:G148"/>
    <mergeCell ref="D149:E149"/>
    <mergeCell ref="F149:G149"/>
    <mergeCell ref="D150:E150"/>
    <mergeCell ref="D151:E151"/>
    <mergeCell ref="F151:G151"/>
    <mergeCell ref="F152:G152"/>
    <mergeCell ref="D153:E153"/>
    <mergeCell ref="F155:G155"/>
    <mergeCell ref="F157:G157"/>
    <mergeCell ref="D160:E160"/>
    <mergeCell ref="F160:G160"/>
    <mergeCell ref="D163:E163"/>
    <mergeCell ref="F164:G164"/>
    <mergeCell ref="D166:E166"/>
    <mergeCell ref="D167:E167"/>
    <mergeCell ref="F167:G167"/>
    <mergeCell ref="D169:E169"/>
    <mergeCell ref="D170:E170"/>
    <mergeCell ref="D171:E171"/>
    <mergeCell ref="F172:G172"/>
    <mergeCell ref="F173:G173"/>
    <mergeCell ref="F175:G175"/>
    <mergeCell ref="F176:G176"/>
    <mergeCell ref="D176:E176"/>
    <mergeCell ref="D178:E178"/>
    <mergeCell ref="F178:G178"/>
    <mergeCell ref="D179:E179"/>
    <mergeCell ref="F180:G180"/>
    <mergeCell ref="D181:E181"/>
    <mergeCell ref="F181:G181"/>
    <mergeCell ref="F182:G182"/>
    <mergeCell ref="D183:E183"/>
    <mergeCell ref="D184:E184"/>
    <mergeCell ref="F184:G184"/>
    <mergeCell ref="F186:G186"/>
    <mergeCell ref="F187:G187"/>
    <mergeCell ref="D187:E187"/>
    <mergeCell ref="F188:G188"/>
    <mergeCell ref="D189:E189"/>
    <mergeCell ref="F189:G189"/>
    <mergeCell ref="D190:E190"/>
    <mergeCell ref="F190:G190"/>
    <mergeCell ref="F192:G192"/>
    <mergeCell ref="D193:E193"/>
    <mergeCell ref="F193:G193"/>
    <mergeCell ref="F194:G194"/>
    <mergeCell ref="F195:G195"/>
    <mergeCell ref="F196:G196"/>
    <mergeCell ref="D196:E196"/>
    <mergeCell ref="D198:E198"/>
    <mergeCell ref="D199:E199"/>
    <mergeCell ref="D200:E200"/>
    <mergeCell ref="D201:E201"/>
    <mergeCell ref="F202:G202"/>
    <mergeCell ref="F203:G203"/>
    <mergeCell ref="D204:E204"/>
    <mergeCell ref="D205:E205"/>
    <mergeCell ref="F205:G205"/>
    <mergeCell ref="D207:E207"/>
    <mergeCell ref="D208:E208"/>
    <mergeCell ref="D209:E209"/>
    <mergeCell ref="D211:E211"/>
    <mergeCell ref="D212:E212"/>
    <mergeCell ref="D213:E213"/>
    <mergeCell ref="D214:E214"/>
    <mergeCell ref="D215:E215"/>
    <mergeCell ref="F216:G216"/>
    <mergeCell ref="D217:E217"/>
    <mergeCell ref="F218:G218"/>
    <mergeCell ref="D219:E219"/>
    <mergeCell ref="D220:E220"/>
    <mergeCell ref="D221:E221"/>
    <mergeCell ref="D222:E222"/>
    <mergeCell ref="F222:G222"/>
    <mergeCell ref="F224:G224"/>
    <mergeCell ref="D224:E224"/>
    <mergeCell ref="F225:G225"/>
    <mergeCell ref="D226:E226"/>
    <mergeCell ref="F226:G226"/>
    <mergeCell ref="D227:E227"/>
    <mergeCell ref="F228:G228"/>
    <mergeCell ref="D229:E229"/>
    <mergeCell ref="F229:G229"/>
    <mergeCell ref="D235:E235"/>
    <mergeCell ref="D236:E236"/>
    <mergeCell ref="D237:E237"/>
    <mergeCell ref="F231:G231"/>
    <mergeCell ref="F232:G232"/>
    <mergeCell ref="F238:G238"/>
    <mergeCell ref="F239:G239"/>
    <mergeCell ref="F240:G240"/>
    <mergeCell ref="F241:G241"/>
    <mergeCell ref="D242:E242"/>
    <mergeCell ref="F243:G243"/>
    <mergeCell ref="F244:G244"/>
    <mergeCell ref="D244:E24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Starostwo Powiatowe Wołów</cp:lastModifiedBy>
  <cp:lastPrinted>2003-01-20T12:34:16Z</cp:lastPrinted>
  <dcterms:created xsi:type="dcterms:W3CDTF">2003-01-09T11:25:46Z</dcterms:created>
  <dcterms:modified xsi:type="dcterms:W3CDTF">2003-07-04T09:52:18Z</dcterms:modified>
  <cp:category/>
  <cp:version/>
  <cp:contentType/>
  <cp:contentStatus/>
</cp:coreProperties>
</file>