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<sst xmlns="http://schemas.openxmlformats.org/spreadsheetml/2006/main" count="80" uniqueCount="76">
  <si>
    <t>TABELA NR 3</t>
  </si>
  <si>
    <t>Plan i wykonanie dochodów powiatu wołowskiego za rok 2002 według źródeł</t>
  </si>
  <si>
    <t>Lp.</t>
  </si>
  <si>
    <t>Wyszczególnienie</t>
  </si>
  <si>
    <t xml:space="preserve">Plan </t>
  </si>
  <si>
    <t xml:space="preserve"> wg uchwały</t>
  </si>
  <si>
    <t xml:space="preserve">Plan po </t>
  </si>
  <si>
    <t>zmianach</t>
  </si>
  <si>
    <t>Wykonanie</t>
  </si>
  <si>
    <t>za 2002 r.</t>
  </si>
  <si>
    <t>%</t>
  </si>
  <si>
    <t>wykon.</t>
  </si>
  <si>
    <t>Struktura</t>
  </si>
  <si>
    <t>wyk. doch.</t>
  </si>
  <si>
    <t>I.</t>
  </si>
  <si>
    <t xml:space="preserve"> Dochody własne/ bez udziałów/</t>
  </si>
  <si>
    <t>Wpływy z opłaty</t>
  </si>
  <si>
    <t>kominikacyjnej</t>
  </si>
  <si>
    <t>O42</t>
  </si>
  <si>
    <t>O47</t>
  </si>
  <si>
    <t>Wpływy z różnych opłat</t>
  </si>
  <si>
    <t>O69</t>
  </si>
  <si>
    <t>O75</t>
  </si>
  <si>
    <t>O77</t>
  </si>
  <si>
    <t>Wpływy z usług</t>
  </si>
  <si>
    <t>O83</t>
  </si>
  <si>
    <t>Pozostałe odsetki</t>
  </si>
  <si>
    <t>O92</t>
  </si>
  <si>
    <t>Wpływy z różnych dochodów</t>
  </si>
  <si>
    <t>O97</t>
  </si>
  <si>
    <t>O59</t>
  </si>
  <si>
    <t>II.</t>
  </si>
  <si>
    <t>Udziały powiatów w podatkach</t>
  </si>
  <si>
    <t>Podatek dochodowy od osób fizycznych</t>
  </si>
  <si>
    <t>OO1</t>
  </si>
  <si>
    <t>III.</t>
  </si>
  <si>
    <t>Dotacje i pomoc finansowa od jst</t>
  </si>
  <si>
    <t>Dotacje celowe otrzymane z budżetu</t>
  </si>
  <si>
    <t>rządowej</t>
  </si>
  <si>
    <t>na zadania bieżące z zakr. admin.</t>
  </si>
  <si>
    <t>własnych powiatu</t>
  </si>
  <si>
    <t>państwa na realiz. bieżących zadań</t>
  </si>
  <si>
    <t xml:space="preserve">Dotacje celowe otrzymane z gminy na </t>
  </si>
  <si>
    <t>porozumień między jst</t>
  </si>
  <si>
    <t>zadania bieżące realiz. na podst.</t>
  </si>
  <si>
    <t>Dotacje celowe otrzymane od samorządu</t>
  </si>
  <si>
    <t>województwa na zadania bieżące realiz.</t>
  </si>
  <si>
    <t>na podst. porozumień między jst.</t>
  </si>
  <si>
    <t>Dotacje otrzymane z funduszy celowych</t>
  </si>
  <si>
    <t>na realiz. Zadań bieżących jednostek</t>
  </si>
  <si>
    <t>sektora finansów publicznych</t>
  </si>
  <si>
    <t xml:space="preserve">Wpływy z tytułu pomocy finansowej </t>
  </si>
  <si>
    <t>udzielanej między jst na dofinansowanie</t>
  </si>
  <si>
    <t>własnych zadań bieżących</t>
  </si>
  <si>
    <t>Dotacje otrzymane z funduszy</t>
  </si>
  <si>
    <t>celowych na finansowanie lub</t>
  </si>
  <si>
    <t>dofinansowanie kosztów realizacji</t>
  </si>
  <si>
    <t>inwestycji i zakupow inwest. Jsfp</t>
  </si>
  <si>
    <t>państwa na inwestycje i zakupy inwest.</t>
  </si>
  <si>
    <t>z zakresu administracji rządowej</t>
  </si>
  <si>
    <t>IV.</t>
  </si>
  <si>
    <t>Subwencje ogólne z budżetu państwa</t>
  </si>
  <si>
    <t>Część oświatowa</t>
  </si>
  <si>
    <t>Część wyrównanwcza</t>
  </si>
  <si>
    <t>Część drogowa</t>
  </si>
  <si>
    <t>OGÓŁEM DOCHODY :</t>
  </si>
  <si>
    <t>Środki otrzymane z funduszy celowych</t>
  </si>
  <si>
    <t>O84</t>
  </si>
  <si>
    <t>Wpływy ze sprzedaży wyrobów i składn.</t>
  </si>
  <si>
    <t>majątkowych</t>
  </si>
  <si>
    <t>Wpływy z opłat za zarząd, użytkowanie i użytkowanie wieczyste nieruchomości</t>
  </si>
  <si>
    <t>Grzywny i inne kary pieniężne</t>
  </si>
  <si>
    <t>Dochody z najmu i dzierżawy składników majątkowych</t>
  </si>
  <si>
    <t>Wplywy z odpłatnego nabycia prawa   własności</t>
  </si>
  <si>
    <t>Wpływy do budżetu nadwyżki środków obrotowych gospodarstwa pomocniczego</t>
  </si>
  <si>
    <t>stanowiących dochód budżetu państwa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</si>
</sst>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</numFmts>
  <fonts count="7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1" fontId="3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1" fontId="3" fillId="0" borderId="10" xfId="0" applyNumberFormat="1" applyFont="1" applyBorder="1" applyAlignment="1">
      <alignment/>
    </xf>
    <xf numFmtId="10" fontId="3" fillId="0" borderId="3" xfId="0" applyNumberFormat="1" applyFont="1" applyBorder="1" applyAlignment="1">
      <alignment/>
    </xf>
    <xf numFmtId="41" fontId="4" fillId="0" borderId="3" xfId="0" applyNumberFormat="1" applyFont="1" applyBorder="1" applyAlignment="1">
      <alignment horizontal="center"/>
    </xf>
    <xf numFmtId="41" fontId="4" fillId="0" borderId="3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>
      <alignment horizontal="center"/>
    </xf>
    <xf numFmtId="41" fontId="4" fillId="0" borderId="1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10" fontId="4" fillId="0" borderId="4" xfId="0" applyNumberFormat="1" applyFont="1" applyBorder="1" applyAlignment="1">
      <alignment/>
    </xf>
    <xf numFmtId="10" fontId="4" fillId="0" borderId="8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 horizontal="center"/>
    </xf>
    <xf numFmtId="41" fontId="4" fillId="0" borderId="2" xfId="0" applyNumberFormat="1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41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3" xfId="0" applyFont="1" applyBorder="1" applyAlignment="1">
      <alignment horizontal="center"/>
    </xf>
    <xf numFmtId="41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41" fontId="4" fillId="0" borderId="9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" xfId="0" applyFont="1" applyBorder="1" applyAlignment="1">
      <alignment horizontal="center"/>
    </xf>
    <xf numFmtId="41" fontId="4" fillId="0" borderId="8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41" fontId="3" fillId="0" borderId="1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41" fontId="3" fillId="0" borderId="6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6" xfId="0" applyFont="1" applyBorder="1" applyAlignment="1">
      <alignment/>
    </xf>
    <xf numFmtId="41" fontId="4" fillId="0" borderId="12" xfId="0" applyNumberFormat="1" applyFont="1" applyBorder="1" applyAlignment="1">
      <alignment/>
    </xf>
    <xf numFmtId="41" fontId="4" fillId="0" borderId="13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10" fontId="3" fillId="0" borderId="4" xfId="0" applyNumberFormat="1" applyFont="1" applyBorder="1" applyAlignment="1">
      <alignment/>
    </xf>
    <xf numFmtId="10" fontId="3" fillId="0" borderId="8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10" fontId="4" fillId="0" borderId="9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1" fontId="4" fillId="0" borderId="11" xfId="0" applyNumberFormat="1" applyFont="1" applyBorder="1" applyAlignment="1">
      <alignment/>
    </xf>
    <xf numFmtId="10" fontId="4" fillId="2" borderId="8" xfId="0" applyNumberFormat="1" applyFont="1" applyFill="1" applyBorder="1" applyAlignment="1">
      <alignment/>
    </xf>
    <xf numFmtId="41" fontId="3" fillId="0" borderId="15" xfId="0" applyNumberFormat="1" applyFont="1" applyBorder="1" applyAlignment="1">
      <alignment/>
    </xf>
    <xf numFmtId="0" fontId="4" fillId="0" borderId="5" xfId="0" applyFont="1" applyBorder="1" applyAlignment="1">
      <alignment/>
    </xf>
    <xf numFmtId="41" fontId="3" fillId="0" borderId="17" xfId="0" applyNumberFormat="1" applyFont="1" applyBorder="1" applyAlignment="1">
      <alignment/>
    </xf>
    <xf numFmtId="10" fontId="3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10" fontId="4" fillId="0" borderId="5" xfId="0" applyNumberFormat="1" applyFont="1" applyBorder="1" applyAlignment="1">
      <alignment/>
    </xf>
    <xf numFmtId="0" fontId="0" fillId="0" borderId="9" xfId="0" applyBorder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 wrapText="1"/>
    </xf>
    <xf numFmtId="0" fontId="5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00"/>
  <sheetViews>
    <sheetView tabSelected="1" zoomScale="75" zoomScaleNormal="75" workbookViewId="0" topLeftCell="A1">
      <selection activeCell="B16" sqref="B16:C16"/>
    </sheetView>
  </sheetViews>
  <sheetFormatPr defaultColWidth="9.00390625" defaultRowHeight="12.75"/>
  <cols>
    <col min="1" max="1" width="3.75390625" style="0" customWidth="1"/>
    <col min="2" max="2" width="14.625" style="11" customWidth="1"/>
    <col min="3" max="3" width="20.125" style="11" customWidth="1"/>
    <col min="4" max="4" width="4.125" style="11" customWidth="1"/>
    <col min="5" max="5" width="13.125" style="11" customWidth="1"/>
    <col min="6" max="6" width="13.375" style="11" customWidth="1"/>
    <col min="7" max="7" width="12.875" style="11" customWidth="1"/>
    <col min="8" max="9" width="8.75390625" style="11" customWidth="1"/>
  </cols>
  <sheetData>
    <row r="3" spans="8:9" ht="12.75">
      <c r="H3" s="87" t="s">
        <v>0</v>
      </c>
      <c r="I3" s="87"/>
    </row>
    <row r="5" spans="1:9" ht="12.75">
      <c r="A5" s="88" t="s">
        <v>1</v>
      </c>
      <c r="B5" s="88"/>
      <c r="C5" s="88"/>
      <c r="D5" s="88"/>
      <c r="E5" s="88"/>
      <c r="F5" s="88"/>
      <c r="G5" s="88"/>
      <c r="H5" s="88"/>
      <c r="I5" s="88"/>
    </row>
    <row r="7" spans="1:9" ht="12.75">
      <c r="A7" s="2"/>
      <c r="B7" s="12"/>
      <c r="C7" s="13"/>
      <c r="D7" s="14"/>
      <c r="E7" s="15" t="s">
        <v>4</v>
      </c>
      <c r="F7" s="16" t="s">
        <v>6</v>
      </c>
      <c r="G7" s="17" t="s">
        <v>8</v>
      </c>
      <c r="H7" s="18" t="s">
        <v>10</v>
      </c>
      <c r="I7" s="19" t="s">
        <v>12</v>
      </c>
    </row>
    <row r="8" spans="1:9" ht="12.75">
      <c r="A8" s="6" t="s">
        <v>2</v>
      </c>
      <c r="B8" s="89" t="s">
        <v>3</v>
      </c>
      <c r="C8" s="90"/>
      <c r="D8" s="21"/>
      <c r="E8" s="22" t="s">
        <v>5</v>
      </c>
      <c r="F8" s="23" t="s">
        <v>7</v>
      </c>
      <c r="G8" s="20" t="s">
        <v>9</v>
      </c>
      <c r="H8" s="24" t="s">
        <v>11</v>
      </c>
      <c r="I8" s="22" t="s">
        <v>13</v>
      </c>
    </row>
    <row r="9" spans="1:9" ht="12.75">
      <c r="A9" s="4">
        <v>1</v>
      </c>
      <c r="B9" s="92">
        <v>2</v>
      </c>
      <c r="C9" s="118"/>
      <c r="D9" s="26">
        <v>3</v>
      </c>
      <c r="E9" s="26">
        <v>4</v>
      </c>
      <c r="F9" s="26">
        <v>5</v>
      </c>
      <c r="G9" s="25">
        <v>6</v>
      </c>
      <c r="H9" s="26">
        <v>7</v>
      </c>
      <c r="I9" s="26">
        <v>8</v>
      </c>
    </row>
    <row r="10" spans="1:9" ht="19.5" customHeight="1">
      <c r="A10" s="7" t="s">
        <v>14</v>
      </c>
      <c r="B10" s="119" t="s">
        <v>15</v>
      </c>
      <c r="C10" s="120"/>
      <c r="D10" s="27"/>
      <c r="E10" s="10">
        <f>SUM(E11:E21)</f>
        <v>1139100</v>
      </c>
      <c r="F10" s="10">
        <f>SUM(F11:F21)</f>
        <v>1365100</v>
      </c>
      <c r="G10" s="28">
        <f>SUM(G11:G22)</f>
        <v>1392423</v>
      </c>
      <c r="H10" s="29">
        <f aca="true" t="shared" si="0" ref="H10:H17">G10/F10</f>
        <v>1.0200153834883892</v>
      </c>
      <c r="I10" s="29">
        <f>G10/G60</f>
        <v>0.05115660927220638</v>
      </c>
    </row>
    <row r="11" spans="1:9" ht="12.75">
      <c r="A11" s="5"/>
      <c r="B11" s="44" t="s">
        <v>16</v>
      </c>
      <c r="C11" s="45" t="s">
        <v>17</v>
      </c>
      <c r="D11" s="30" t="s">
        <v>18</v>
      </c>
      <c r="E11" s="31">
        <v>650000</v>
      </c>
      <c r="F11" s="31">
        <v>870000</v>
      </c>
      <c r="G11" s="31">
        <v>892279</v>
      </c>
      <c r="H11" s="32">
        <f t="shared" si="0"/>
        <v>1.0256080459770114</v>
      </c>
      <c r="I11" s="32">
        <f>G11/G60</f>
        <v>0.03278168212159311</v>
      </c>
    </row>
    <row r="12" spans="1:9" ht="26.25" customHeight="1">
      <c r="A12" s="9"/>
      <c r="B12" s="117" t="s">
        <v>70</v>
      </c>
      <c r="C12" s="91"/>
      <c r="D12" s="34" t="s">
        <v>19</v>
      </c>
      <c r="E12" s="31">
        <v>73000</v>
      </c>
      <c r="F12" s="35">
        <v>73000</v>
      </c>
      <c r="G12" s="36">
        <v>71377</v>
      </c>
      <c r="H12" s="37">
        <f t="shared" si="0"/>
        <v>0.9777671232876712</v>
      </c>
      <c r="I12" s="38">
        <f>G12/G60</f>
        <v>0.002622339116793011</v>
      </c>
    </row>
    <row r="13" spans="1:9" ht="12.75">
      <c r="A13" s="5"/>
      <c r="B13" s="106" t="s">
        <v>71</v>
      </c>
      <c r="C13" s="107"/>
      <c r="D13" s="46" t="s">
        <v>30</v>
      </c>
      <c r="E13" s="42"/>
      <c r="F13" s="47">
        <v>1200</v>
      </c>
      <c r="G13" s="31">
        <v>1700</v>
      </c>
      <c r="H13" s="32">
        <f t="shared" si="0"/>
        <v>1.4166666666666667</v>
      </c>
      <c r="I13" s="32">
        <f>G13/G60</f>
        <v>6.245676476383315E-05</v>
      </c>
    </row>
    <row r="14" spans="1:9" ht="12.75">
      <c r="A14" s="5"/>
      <c r="B14" s="48" t="s">
        <v>20</v>
      </c>
      <c r="C14" s="45"/>
      <c r="D14" s="49" t="s">
        <v>21</v>
      </c>
      <c r="E14" s="31">
        <v>16900</v>
      </c>
      <c r="F14" s="30">
        <v>15700</v>
      </c>
      <c r="G14" s="50">
        <v>27909</v>
      </c>
      <c r="H14" s="32">
        <f t="shared" si="0"/>
        <v>1.7776433121019108</v>
      </c>
      <c r="I14" s="32">
        <f>G14/G60</f>
        <v>0.0010253563810551879</v>
      </c>
    </row>
    <row r="15" spans="1:9" ht="27.75" customHeight="1">
      <c r="A15" s="5"/>
      <c r="B15" s="115" t="s">
        <v>72</v>
      </c>
      <c r="C15" s="116"/>
      <c r="D15" s="49" t="s">
        <v>22</v>
      </c>
      <c r="E15" s="31">
        <v>22000</v>
      </c>
      <c r="F15" s="31">
        <v>22000</v>
      </c>
      <c r="G15" s="31">
        <v>47870</v>
      </c>
      <c r="H15" s="32">
        <f t="shared" si="0"/>
        <v>2.175909090909091</v>
      </c>
      <c r="I15" s="32">
        <f>G15/G60</f>
        <v>0.0017587090172027607</v>
      </c>
    </row>
    <row r="16" spans="1:9" ht="22.5" customHeight="1">
      <c r="A16" s="5"/>
      <c r="B16" s="117" t="s">
        <v>73</v>
      </c>
      <c r="C16" s="86"/>
      <c r="D16" s="52" t="s">
        <v>23</v>
      </c>
      <c r="E16" s="53">
        <v>240000</v>
      </c>
      <c r="F16" s="53">
        <v>240000</v>
      </c>
      <c r="G16" s="54">
        <v>8994</v>
      </c>
      <c r="H16" s="37">
        <f t="shared" si="0"/>
        <v>0.037475</v>
      </c>
      <c r="I16" s="67">
        <f>G16/G60</f>
        <v>0.00033043302487406785</v>
      </c>
    </row>
    <row r="17" spans="1:9" ht="12.75">
      <c r="A17" s="5"/>
      <c r="B17" s="57" t="s">
        <v>24</v>
      </c>
      <c r="C17" s="13"/>
      <c r="D17" s="58" t="s">
        <v>25</v>
      </c>
      <c r="E17" s="35">
        <v>2200</v>
      </c>
      <c r="F17" s="35">
        <v>2200</v>
      </c>
      <c r="G17" s="59">
        <v>4018</v>
      </c>
      <c r="H17" s="32">
        <f t="shared" si="0"/>
        <v>1.8263636363636364</v>
      </c>
      <c r="I17" s="32">
        <f>G17/G60</f>
        <v>0.0001476184004829892</v>
      </c>
    </row>
    <row r="18" spans="1:9" ht="12.75">
      <c r="A18" s="5"/>
      <c r="B18" s="105" t="s">
        <v>68</v>
      </c>
      <c r="C18" s="102"/>
      <c r="D18" s="58" t="s">
        <v>67</v>
      </c>
      <c r="E18" s="35"/>
      <c r="F18" s="35"/>
      <c r="G18" s="60">
        <v>530</v>
      </c>
      <c r="H18" s="37"/>
      <c r="I18" s="61">
        <f>G18/G60</f>
        <v>1.947181489695975E-05</v>
      </c>
    </row>
    <row r="19" spans="1:9" ht="12.75">
      <c r="A19" s="5"/>
      <c r="B19" s="93" t="s">
        <v>69</v>
      </c>
      <c r="C19" s="94"/>
      <c r="D19" s="41"/>
      <c r="E19" s="42"/>
      <c r="F19" s="42"/>
      <c r="G19" s="55"/>
      <c r="H19" s="43"/>
      <c r="I19" s="43"/>
    </row>
    <row r="20" spans="1:9" ht="12.75">
      <c r="A20" s="5"/>
      <c r="B20" s="106" t="s">
        <v>26</v>
      </c>
      <c r="C20" s="107"/>
      <c r="D20" s="49" t="s">
        <v>27</v>
      </c>
      <c r="E20" s="31">
        <v>130000</v>
      </c>
      <c r="F20" s="31">
        <v>130000</v>
      </c>
      <c r="G20" s="50">
        <v>120039</v>
      </c>
      <c r="H20" s="32">
        <f>G20/F20</f>
        <v>0.9233769230769231</v>
      </c>
      <c r="I20" s="32">
        <f>G20/G60</f>
        <v>0.00441014563852104</v>
      </c>
    </row>
    <row r="21" spans="1:9" ht="12.75">
      <c r="A21" s="5"/>
      <c r="B21" s="106" t="s">
        <v>28</v>
      </c>
      <c r="C21" s="107"/>
      <c r="D21" s="46" t="s">
        <v>29</v>
      </c>
      <c r="E21" s="31">
        <v>5000</v>
      </c>
      <c r="F21" s="47">
        <v>11000</v>
      </c>
      <c r="G21" s="31">
        <v>179964</v>
      </c>
      <c r="H21" s="32">
        <f>G21/F21</f>
        <v>16.360363636363637</v>
      </c>
      <c r="I21" s="32">
        <f>G21/G60</f>
        <v>0.006611746596446159</v>
      </c>
    </row>
    <row r="22" spans="1:9" ht="24.75" customHeight="1">
      <c r="A22" s="5"/>
      <c r="B22" s="113" t="s">
        <v>74</v>
      </c>
      <c r="C22" s="114"/>
      <c r="D22" s="14">
        <v>242</v>
      </c>
      <c r="E22" s="75"/>
      <c r="F22" s="31"/>
      <c r="G22" s="31">
        <v>37743</v>
      </c>
      <c r="H22" s="56"/>
      <c r="I22" s="38">
        <f>G22/G60</f>
        <v>0.0013866503955772675</v>
      </c>
    </row>
    <row r="23" spans="1:9" ht="21" customHeight="1">
      <c r="A23" s="84" t="s">
        <v>31</v>
      </c>
      <c r="B23" s="111" t="s">
        <v>32</v>
      </c>
      <c r="C23" s="112"/>
      <c r="D23" s="12"/>
      <c r="E23" s="62">
        <f>SUM(E25)</f>
        <v>273280</v>
      </c>
      <c r="F23" s="63">
        <f>SUM(F25)</f>
        <v>272937</v>
      </c>
      <c r="G23" s="64">
        <f>SUM(G25)</f>
        <v>252449</v>
      </c>
      <c r="H23" s="65">
        <f>G23/F23</f>
        <v>0.924935058273521</v>
      </c>
      <c r="I23" s="65">
        <f>G23/G60</f>
        <v>0.009274792828155833</v>
      </c>
    </row>
    <row r="24" spans="1:9" ht="12.75">
      <c r="A24" s="5"/>
      <c r="B24" s="108" t="s">
        <v>75</v>
      </c>
      <c r="C24" s="109"/>
      <c r="D24" s="51"/>
      <c r="E24" s="53"/>
      <c r="F24" s="66"/>
      <c r="H24" s="37"/>
      <c r="I24" s="67"/>
    </row>
    <row r="25" spans="1:9" ht="12.75">
      <c r="A25" s="5"/>
      <c r="B25" s="44" t="s">
        <v>33</v>
      </c>
      <c r="C25" s="45"/>
      <c r="D25" s="46" t="s">
        <v>34</v>
      </c>
      <c r="E25" s="31">
        <v>273280</v>
      </c>
      <c r="F25" s="31">
        <v>272937</v>
      </c>
      <c r="G25" s="70">
        <v>252449</v>
      </c>
      <c r="H25" s="32">
        <f>G25/F25</f>
        <v>0.924935058273521</v>
      </c>
      <c r="I25" s="32">
        <f>G25/G60</f>
        <v>0.009274792828155833</v>
      </c>
    </row>
    <row r="26" spans="1:9" ht="25.5" customHeight="1">
      <c r="A26" s="7" t="s">
        <v>35</v>
      </c>
      <c r="B26" s="110" t="s">
        <v>36</v>
      </c>
      <c r="C26" s="109"/>
      <c r="D26" s="66"/>
      <c r="E26" s="63">
        <f>SUM(E27:E53)</f>
        <v>10353209</v>
      </c>
      <c r="F26" s="63">
        <f>SUM(F27:F54)</f>
        <v>13549347</v>
      </c>
      <c r="G26" s="72">
        <f>SUM(G27:G52)</f>
        <v>13061345</v>
      </c>
      <c r="H26" s="73">
        <f>G26/F26</f>
        <v>0.9639833565410938</v>
      </c>
      <c r="I26" s="74">
        <f>G26/G60</f>
        <v>0.4798643248025108</v>
      </c>
    </row>
    <row r="27" spans="1:9" ht="12.75">
      <c r="A27" s="2"/>
      <c r="B27" s="57" t="s">
        <v>37</v>
      </c>
      <c r="C27" s="13"/>
      <c r="D27" s="58">
        <v>211</v>
      </c>
      <c r="E27" s="35">
        <v>7191309</v>
      </c>
      <c r="F27" s="35">
        <v>7445946</v>
      </c>
      <c r="G27" s="75">
        <v>7442102</v>
      </c>
      <c r="H27" s="56">
        <f>G27/F27</f>
        <v>0.9994837459202632</v>
      </c>
      <c r="I27" s="56">
        <f>G27/G60</f>
        <v>0.2734174199779131</v>
      </c>
    </row>
    <row r="28" spans="1:9" ht="12.75">
      <c r="A28" s="5"/>
      <c r="B28" s="97" t="s">
        <v>39</v>
      </c>
      <c r="C28" s="98"/>
      <c r="D28" s="52"/>
      <c r="E28" s="53"/>
      <c r="F28" s="53"/>
      <c r="G28" s="54"/>
      <c r="H28" s="37"/>
      <c r="I28" s="67"/>
    </row>
    <row r="29" spans="1:9" ht="12.75">
      <c r="A29" s="5"/>
      <c r="B29" s="93" t="s">
        <v>38</v>
      </c>
      <c r="C29" s="94"/>
      <c r="D29" s="41"/>
      <c r="E29" s="42"/>
      <c r="F29" s="42"/>
      <c r="G29" s="71"/>
      <c r="H29" s="43"/>
      <c r="I29" s="43"/>
    </row>
    <row r="30" spans="1:9" ht="12.75">
      <c r="A30" s="5"/>
      <c r="B30" s="105" t="s">
        <v>37</v>
      </c>
      <c r="C30" s="102"/>
      <c r="D30" s="58">
        <v>213</v>
      </c>
      <c r="E30" s="35">
        <v>2963427</v>
      </c>
      <c r="F30" s="35">
        <v>3843318</v>
      </c>
      <c r="G30" s="75">
        <v>3840203</v>
      </c>
      <c r="H30" s="56">
        <f>G30/F30</f>
        <v>0.9991895024039125</v>
      </c>
      <c r="I30" s="56">
        <f>G30/G60</f>
        <v>0.14108626789198023</v>
      </c>
    </row>
    <row r="31" spans="1:9" ht="12.75">
      <c r="A31" s="5"/>
      <c r="B31" s="97" t="s">
        <v>41</v>
      </c>
      <c r="C31" s="98"/>
      <c r="D31" s="52"/>
      <c r="E31" s="53"/>
      <c r="F31" s="53"/>
      <c r="G31" s="54"/>
      <c r="H31" s="37"/>
      <c r="I31" s="67"/>
    </row>
    <row r="32" spans="1:9" ht="12.75">
      <c r="A32" s="5"/>
      <c r="B32" s="68" t="s">
        <v>40</v>
      </c>
      <c r="C32" s="40"/>
      <c r="D32" s="41"/>
      <c r="E32" s="42"/>
      <c r="F32" s="42"/>
      <c r="G32" s="71"/>
      <c r="H32" s="43"/>
      <c r="I32" s="43"/>
    </row>
    <row r="33" spans="1:9" ht="12.75">
      <c r="A33" s="5"/>
      <c r="B33" s="105" t="s">
        <v>42</v>
      </c>
      <c r="C33" s="102"/>
      <c r="D33" s="58">
        <v>231</v>
      </c>
      <c r="E33" s="35">
        <v>44124</v>
      </c>
      <c r="F33" s="35">
        <v>71324</v>
      </c>
      <c r="G33" s="35">
        <v>60944</v>
      </c>
      <c r="H33" s="56">
        <f>G33/F33</f>
        <v>0.8544669395995738</v>
      </c>
      <c r="I33" s="56">
        <f>G33/G60</f>
        <v>0.002239038277510028</v>
      </c>
    </row>
    <row r="34" spans="1:9" ht="12.75">
      <c r="A34" s="5"/>
      <c r="B34" s="97" t="s">
        <v>44</v>
      </c>
      <c r="C34" s="98"/>
      <c r="D34" s="52"/>
      <c r="E34" s="53"/>
      <c r="F34" s="53"/>
      <c r="G34" s="36"/>
      <c r="H34" s="37"/>
      <c r="I34" s="67"/>
    </row>
    <row r="35" spans="1:9" ht="12.75">
      <c r="A35" s="5"/>
      <c r="B35" s="39" t="s">
        <v>43</v>
      </c>
      <c r="C35" s="40"/>
      <c r="D35" s="21"/>
      <c r="E35" s="42"/>
      <c r="F35" s="42"/>
      <c r="G35" s="69"/>
      <c r="H35" s="43"/>
      <c r="I35" s="76"/>
    </row>
    <row r="36" spans="1:9" ht="12.75">
      <c r="A36" s="5"/>
      <c r="B36" s="105" t="s">
        <v>45</v>
      </c>
      <c r="C36" s="102"/>
      <c r="D36" s="58">
        <v>233</v>
      </c>
      <c r="E36" s="35">
        <v>69349</v>
      </c>
      <c r="F36" s="35">
        <v>70469</v>
      </c>
      <c r="G36" s="35">
        <v>70469</v>
      </c>
      <c r="H36" s="56">
        <f>G36/F36</f>
        <v>1</v>
      </c>
      <c r="I36" s="56">
        <f>G36/G60</f>
        <v>0.0025889798565544462</v>
      </c>
    </row>
    <row r="37" spans="1:9" ht="12.75">
      <c r="A37" s="5"/>
      <c r="B37" s="97" t="s">
        <v>46</v>
      </c>
      <c r="C37" s="98"/>
      <c r="D37" s="66"/>
      <c r="E37" s="53"/>
      <c r="F37" s="53"/>
      <c r="G37" s="53"/>
      <c r="H37" s="37"/>
      <c r="I37" s="37"/>
    </row>
    <row r="38" spans="1:9" ht="12.75">
      <c r="A38" s="5"/>
      <c r="B38" s="39" t="s">
        <v>47</v>
      </c>
      <c r="C38" s="40"/>
      <c r="D38" s="21"/>
      <c r="E38" s="42"/>
      <c r="F38" s="42"/>
      <c r="G38" s="42"/>
      <c r="H38" s="43"/>
      <c r="I38" s="43"/>
    </row>
    <row r="39" spans="1:9" ht="12.75">
      <c r="A39" s="5"/>
      <c r="B39" s="97" t="s">
        <v>48</v>
      </c>
      <c r="C39" s="98"/>
      <c r="D39" s="77">
        <v>244</v>
      </c>
      <c r="E39" s="36"/>
      <c r="F39" s="36">
        <v>537720</v>
      </c>
      <c r="G39" s="36">
        <v>537720</v>
      </c>
      <c r="H39" s="37">
        <f>G39/F39</f>
        <v>1</v>
      </c>
      <c r="I39" s="37">
        <f>G39/G60</f>
        <v>0.019755442087534332</v>
      </c>
    </row>
    <row r="40" spans="1:9" ht="12.75">
      <c r="A40" s="5"/>
      <c r="B40" s="97" t="s">
        <v>49</v>
      </c>
      <c r="C40" s="98"/>
      <c r="D40" s="77"/>
      <c r="E40" s="36"/>
      <c r="F40" s="36"/>
      <c r="G40" s="36"/>
      <c r="H40" s="37"/>
      <c r="I40" s="67"/>
    </row>
    <row r="41" spans="1:9" ht="12.75">
      <c r="A41" s="5"/>
      <c r="B41" s="93" t="s">
        <v>50</v>
      </c>
      <c r="C41" s="94"/>
      <c r="D41" s="68"/>
      <c r="E41" s="69"/>
      <c r="F41" s="69"/>
      <c r="G41" s="69"/>
      <c r="H41" s="43"/>
      <c r="I41" s="43"/>
    </row>
    <row r="42" spans="1:9" ht="12.75">
      <c r="A42" s="5"/>
      <c r="B42" s="105" t="s">
        <v>66</v>
      </c>
      <c r="C42" s="102"/>
      <c r="D42" s="58">
        <v>246</v>
      </c>
      <c r="E42" s="59"/>
      <c r="F42" s="35">
        <v>18570</v>
      </c>
      <c r="G42" s="35">
        <v>15462</v>
      </c>
      <c r="H42" s="56">
        <f>G42/F42</f>
        <v>0.8326332794830371</v>
      </c>
      <c r="I42" s="56">
        <f>G42/G60</f>
        <v>0.0005680626451637577</v>
      </c>
    </row>
    <row r="43" spans="1:9" ht="12.75">
      <c r="A43" s="5"/>
      <c r="B43" s="97" t="s">
        <v>49</v>
      </c>
      <c r="C43" s="98"/>
      <c r="D43" s="52"/>
      <c r="E43" s="78"/>
      <c r="F43" s="53"/>
      <c r="G43" s="36"/>
      <c r="H43" s="37"/>
      <c r="I43" s="67"/>
    </row>
    <row r="44" spans="1:9" ht="12.75">
      <c r="A44" s="5"/>
      <c r="B44" s="93" t="s">
        <v>50</v>
      </c>
      <c r="C44" s="94"/>
      <c r="D44" s="41"/>
      <c r="E44" s="55"/>
      <c r="F44" s="42"/>
      <c r="G44" s="42"/>
      <c r="H44" s="43"/>
      <c r="I44" s="43"/>
    </row>
    <row r="45" spans="1:9" ht="12.75">
      <c r="A45" s="2"/>
      <c r="B45" s="101" t="s">
        <v>51</v>
      </c>
      <c r="C45" s="102"/>
      <c r="D45" s="58">
        <v>271</v>
      </c>
      <c r="E45" s="35"/>
      <c r="F45" s="35">
        <v>907000</v>
      </c>
      <c r="G45" s="60">
        <v>685000</v>
      </c>
      <c r="H45" s="56">
        <f>G45/F45</f>
        <v>0.7552370452039692</v>
      </c>
      <c r="I45" s="38">
        <f>G45/G60</f>
        <v>0.025166402272485712</v>
      </c>
    </row>
    <row r="46" spans="1:9" ht="12.75">
      <c r="A46" s="5"/>
      <c r="B46" s="103" t="s">
        <v>52</v>
      </c>
      <c r="C46" s="98"/>
      <c r="D46" s="66"/>
      <c r="E46" s="53"/>
      <c r="F46" s="53"/>
      <c r="G46" s="36"/>
      <c r="H46" s="37"/>
      <c r="I46" s="67"/>
    </row>
    <row r="47" spans="1:9" ht="12.75">
      <c r="A47" s="5"/>
      <c r="B47" s="104" t="s">
        <v>53</v>
      </c>
      <c r="C47" s="94"/>
      <c r="D47" s="21"/>
      <c r="E47" s="42"/>
      <c r="F47" s="42"/>
      <c r="G47" s="42"/>
      <c r="H47" s="43"/>
      <c r="I47" s="43"/>
    </row>
    <row r="48" spans="1:9" ht="12.75">
      <c r="A48" s="5"/>
      <c r="B48" s="101" t="s">
        <v>54</v>
      </c>
      <c r="C48" s="102"/>
      <c r="D48" s="58">
        <v>626</v>
      </c>
      <c r="E48" s="35"/>
      <c r="F48" s="35">
        <v>570000</v>
      </c>
      <c r="G48" s="60">
        <v>324445</v>
      </c>
      <c r="H48" s="56">
        <f>G48/F48</f>
        <v>0.5692017543859649</v>
      </c>
      <c r="I48" s="79">
        <f>G48/G60</f>
        <v>0.011919873555177558</v>
      </c>
    </row>
    <row r="49" spans="1:9" ht="12.75">
      <c r="A49" s="5"/>
      <c r="B49" s="103" t="s">
        <v>55</v>
      </c>
      <c r="C49" s="98"/>
      <c r="D49" s="52"/>
      <c r="E49" s="53"/>
      <c r="F49" s="53"/>
      <c r="G49" s="36"/>
      <c r="H49" s="37"/>
      <c r="I49" s="67"/>
    </row>
    <row r="50" spans="1:9" ht="12.75">
      <c r="A50" s="5"/>
      <c r="B50" s="103" t="s">
        <v>56</v>
      </c>
      <c r="C50" s="98"/>
      <c r="D50" s="52"/>
      <c r="E50" s="53"/>
      <c r="F50" s="53"/>
      <c r="G50" s="36"/>
      <c r="H50" s="37"/>
      <c r="I50" s="67"/>
    </row>
    <row r="51" spans="1:9" ht="12.75">
      <c r="A51" s="5"/>
      <c r="B51" s="104" t="s">
        <v>57</v>
      </c>
      <c r="C51" s="94"/>
      <c r="D51" s="41"/>
      <c r="E51" s="42"/>
      <c r="F51" s="42"/>
      <c r="G51" s="42"/>
      <c r="H51" s="43"/>
      <c r="I51" s="43"/>
    </row>
    <row r="52" spans="1:9" ht="12.75">
      <c r="A52" s="5"/>
      <c r="B52" s="101" t="s">
        <v>37</v>
      </c>
      <c r="C52" s="102"/>
      <c r="D52" s="58">
        <v>641</v>
      </c>
      <c r="E52" s="35">
        <v>85000</v>
      </c>
      <c r="F52" s="35">
        <v>85000</v>
      </c>
      <c r="G52" s="60">
        <v>85000</v>
      </c>
      <c r="H52" s="56">
        <f>G52/F52</f>
        <v>1</v>
      </c>
      <c r="I52" s="38">
        <f>G52/G60</f>
        <v>0.0031228382381916575</v>
      </c>
    </row>
    <row r="53" spans="1:9" ht="12.75">
      <c r="A53" s="5"/>
      <c r="B53" s="103" t="s">
        <v>58</v>
      </c>
      <c r="C53" s="98"/>
      <c r="D53" s="66"/>
      <c r="E53" s="53"/>
      <c r="F53" s="53"/>
      <c r="G53" s="36"/>
      <c r="H53" s="37"/>
      <c r="I53" s="67"/>
    </row>
    <row r="54" spans="1:9" ht="12" customHeight="1">
      <c r="A54" s="3"/>
      <c r="B54" s="104" t="s">
        <v>59</v>
      </c>
      <c r="C54" s="94"/>
      <c r="D54" s="21"/>
      <c r="E54" s="42"/>
      <c r="F54" s="42"/>
      <c r="G54" s="42"/>
      <c r="H54" s="43"/>
      <c r="I54" s="43"/>
    </row>
    <row r="55" spans="1:9" ht="24.75" customHeight="1">
      <c r="A55" s="6" t="s">
        <v>60</v>
      </c>
      <c r="B55" s="99" t="s">
        <v>61</v>
      </c>
      <c r="C55" s="100"/>
      <c r="D55" s="27"/>
      <c r="E55" s="62">
        <f>SUM(E56:E58)</f>
        <v>12645454</v>
      </c>
      <c r="F55" s="62">
        <f>SUM(F56:F58)</f>
        <v>12512612</v>
      </c>
      <c r="G55" s="80">
        <f>SUM(G56:G58)</f>
        <v>12512612</v>
      </c>
      <c r="H55" s="73">
        <f>G55/F55</f>
        <v>1</v>
      </c>
      <c r="I55" s="74">
        <f>G55/G60</f>
        <v>0.45970427309712697</v>
      </c>
    </row>
    <row r="56" spans="1:9" ht="12.75">
      <c r="A56" s="5"/>
      <c r="B56" s="97" t="s">
        <v>62</v>
      </c>
      <c r="C56" s="98"/>
      <c r="D56" s="52">
        <v>292</v>
      </c>
      <c r="E56" s="31">
        <v>9759026</v>
      </c>
      <c r="F56" s="31">
        <v>9623003</v>
      </c>
      <c r="G56" s="31">
        <v>9623003</v>
      </c>
      <c r="H56" s="32">
        <f>G56/F56</f>
        <v>1</v>
      </c>
      <c r="I56" s="32">
        <f>G56/G60</f>
        <v>0.3535421380545063</v>
      </c>
    </row>
    <row r="57" spans="1:9" ht="12.75">
      <c r="A57" s="5"/>
      <c r="B57" s="97" t="s">
        <v>63</v>
      </c>
      <c r="C57" s="98"/>
      <c r="D57" s="52">
        <v>292</v>
      </c>
      <c r="E57" s="31">
        <v>679874</v>
      </c>
      <c r="F57" s="31">
        <v>680297</v>
      </c>
      <c r="G57" s="31">
        <v>680297</v>
      </c>
      <c r="H57" s="32">
        <f>G57/F57</f>
        <v>1</v>
      </c>
      <c r="I57" s="32">
        <f>G57/G60</f>
        <v>0.024993617469730237</v>
      </c>
    </row>
    <row r="58" spans="1:9" ht="12.75">
      <c r="A58" s="5"/>
      <c r="B58" s="93" t="s">
        <v>64</v>
      </c>
      <c r="C58" s="94"/>
      <c r="D58" s="41">
        <v>292</v>
      </c>
      <c r="E58" s="31">
        <v>2206554</v>
      </c>
      <c r="F58" s="42">
        <v>2209312</v>
      </c>
      <c r="G58" s="42">
        <v>2209312</v>
      </c>
      <c r="H58" s="32">
        <f>G58/F58</f>
        <v>1</v>
      </c>
      <c r="I58" s="32">
        <f>G58/G60</f>
        <v>0.08116851757289044</v>
      </c>
    </row>
    <row r="59" spans="1:9" ht="12.75">
      <c r="A59" s="3"/>
      <c r="B59" s="51"/>
      <c r="C59" s="33"/>
      <c r="D59" s="27"/>
      <c r="E59" s="31"/>
      <c r="F59" s="27"/>
      <c r="G59" s="27"/>
      <c r="H59" s="32"/>
      <c r="I59" s="32"/>
    </row>
    <row r="60" spans="1:9" ht="13.5" thickBot="1">
      <c r="A60" s="8"/>
      <c r="B60" s="95" t="s">
        <v>65</v>
      </c>
      <c r="C60" s="96"/>
      <c r="D60" s="81"/>
      <c r="E60" s="82">
        <f>SUM(E55+E26+E23+E10)</f>
        <v>24411043</v>
      </c>
      <c r="F60" s="82">
        <f>SUM(F55+F26+F23+F10)</f>
        <v>27699996</v>
      </c>
      <c r="G60" s="82">
        <f>SUM(G55+G26+G23+G10)</f>
        <v>27218829</v>
      </c>
      <c r="H60" s="85">
        <f>G60/F60</f>
        <v>0.982629347672108</v>
      </c>
      <c r="I60" s="83">
        <f>SUM(I55+I26+I23+I10)</f>
        <v>0.9999999999999999</v>
      </c>
    </row>
    <row r="61" spans="1:4" ht="13.5" thickTop="1">
      <c r="A61" s="1"/>
      <c r="B61" s="51"/>
      <c r="C61" s="51"/>
      <c r="D61" s="51"/>
    </row>
    <row r="62" spans="1:4" ht="12.75">
      <c r="A62" s="1"/>
      <c r="B62" s="51"/>
      <c r="C62" s="51"/>
      <c r="D62" s="51"/>
    </row>
    <row r="63" spans="1:4" ht="12.75">
      <c r="A63" s="1"/>
      <c r="B63" s="51"/>
      <c r="C63" s="51"/>
      <c r="D63" s="51"/>
    </row>
    <row r="64" spans="1:4" ht="12.75">
      <c r="A64" s="1"/>
      <c r="B64" s="51"/>
      <c r="C64" s="51"/>
      <c r="D64" s="51"/>
    </row>
    <row r="65" spans="1:4" ht="12.75">
      <c r="A65" s="1"/>
      <c r="B65" s="51"/>
      <c r="C65" s="51"/>
      <c r="D65" s="51"/>
    </row>
    <row r="66" spans="1:4" ht="12.75">
      <c r="A66" s="1"/>
      <c r="B66" s="51"/>
      <c r="C66" s="51"/>
      <c r="D66" s="51"/>
    </row>
    <row r="67" spans="1:4" ht="12.75">
      <c r="A67" s="1"/>
      <c r="B67" s="51"/>
      <c r="C67" s="51"/>
      <c r="D67" s="51"/>
    </row>
    <row r="68" spans="1:4" ht="12.75">
      <c r="A68" s="1"/>
      <c r="B68" s="51"/>
      <c r="C68" s="51"/>
      <c r="D68" s="51"/>
    </row>
    <row r="69" spans="1:4" ht="12.75">
      <c r="A69" s="1"/>
      <c r="B69" s="51"/>
      <c r="C69" s="51"/>
      <c r="D69" s="51"/>
    </row>
    <row r="70" spans="1:4" ht="12.75">
      <c r="A70" s="1"/>
      <c r="B70" s="51"/>
      <c r="C70" s="51"/>
      <c r="D70" s="51"/>
    </row>
    <row r="71" spans="1:4" ht="12.75">
      <c r="A71" s="1"/>
      <c r="B71" s="51"/>
      <c r="C71" s="51"/>
      <c r="D71" s="51"/>
    </row>
    <row r="72" spans="1:4" ht="12.75">
      <c r="A72" s="1"/>
      <c r="B72" s="51"/>
      <c r="C72" s="51"/>
      <c r="D72" s="51"/>
    </row>
    <row r="73" spans="1:4" ht="12.75">
      <c r="A73" s="1"/>
      <c r="B73" s="51"/>
      <c r="C73" s="51"/>
      <c r="D73" s="51"/>
    </row>
    <row r="74" spans="1:4" ht="12.75">
      <c r="A74" s="1"/>
      <c r="B74" s="51"/>
      <c r="C74" s="51"/>
      <c r="D74" s="51"/>
    </row>
    <row r="75" spans="1:4" ht="12.75">
      <c r="A75" s="1"/>
      <c r="B75" s="51"/>
      <c r="C75" s="51"/>
      <c r="D75" s="51"/>
    </row>
    <row r="76" spans="1:4" ht="12.75">
      <c r="A76" s="1"/>
      <c r="B76" s="51"/>
      <c r="C76" s="51"/>
      <c r="D76" s="51"/>
    </row>
    <row r="77" spans="1:4" ht="12.75">
      <c r="A77" s="1"/>
      <c r="B77" s="51"/>
      <c r="C77" s="51"/>
      <c r="D77" s="51"/>
    </row>
    <row r="78" spans="1:4" ht="12.75">
      <c r="A78" s="1"/>
      <c r="B78" s="51"/>
      <c r="C78" s="51"/>
      <c r="D78" s="51"/>
    </row>
    <row r="79" spans="1:4" ht="12.75">
      <c r="A79" s="1"/>
      <c r="B79" s="51"/>
      <c r="C79" s="51"/>
      <c r="D79" s="51"/>
    </row>
    <row r="80" spans="1:4" ht="12.75">
      <c r="A80" s="1"/>
      <c r="B80" s="51"/>
      <c r="C80" s="51"/>
      <c r="D80" s="51"/>
    </row>
    <row r="81" spans="1:4" ht="12.75">
      <c r="A81" s="1"/>
      <c r="B81" s="51"/>
      <c r="C81" s="51"/>
      <c r="D81" s="51"/>
    </row>
    <row r="82" spans="1:4" ht="12.75">
      <c r="A82" s="1"/>
      <c r="B82" s="51"/>
      <c r="C82" s="51"/>
      <c r="D82" s="51"/>
    </row>
    <row r="83" spans="1:4" ht="12.75">
      <c r="A83" s="1"/>
      <c r="B83" s="51"/>
      <c r="C83" s="51"/>
      <c r="D83" s="51"/>
    </row>
    <row r="84" spans="1:4" ht="12.75">
      <c r="A84" s="1"/>
      <c r="B84" s="51"/>
      <c r="C84" s="51"/>
      <c r="D84" s="51"/>
    </row>
    <row r="85" spans="1:4" ht="12.75">
      <c r="A85" s="1"/>
      <c r="B85" s="51"/>
      <c r="C85" s="51"/>
      <c r="D85" s="51"/>
    </row>
    <row r="86" spans="1:4" ht="12.75">
      <c r="A86" s="1"/>
      <c r="B86" s="51"/>
      <c r="C86" s="51"/>
      <c r="D86" s="51"/>
    </row>
    <row r="87" spans="1:4" ht="12.75">
      <c r="A87" s="1"/>
      <c r="B87" s="51"/>
      <c r="C87" s="51"/>
      <c r="D87" s="51"/>
    </row>
    <row r="88" spans="1:4" ht="12.75">
      <c r="A88" s="1"/>
      <c r="B88" s="51"/>
      <c r="C88" s="51"/>
      <c r="D88" s="51"/>
    </row>
    <row r="89" spans="1:4" ht="12.75">
      <c r="A89" s="1"/>
      <c r="B89" s="51"/>
      <c r="C89" s="51"/>
      <c r="D89" s="51"/>
    </row>
    <row r="90" spans="1:4" ht="12.75">
      <c r="A90" s="1"/>
      <c r="B90" s="51"/>
      <c r="C90" s="51"/>
      <c r="D90" s="51"/>
    </row>
    <row r="91" spans="1:4" ht="12.75">
      <c r="A91" s="1"/>
      <c r="B91" s="51"/>
      <c r="C91" s="51"/>
      <c r="D91" s="51"/>
    </row>
    <row r="92" spans="1:4" ht="12.75">
      <c r="A92" s="1"/>
      <c r="B92" s="51"/>
      <c r="C92" s="51"/>
      <c r="D92" s="51"/>
    </row>
    <row r="93" spans="1:4" ht="12.75">
      <c r="A93" s="1"/>
      <c r="B93" s="51"/>
      <c r="C93" s="51"/>
      <c r="D93" s="51"/>
    </row>
    <row r="94" spans="1:4" ht="12.75">
      <c r="A94" s="1"/>
      <c r="B94" s="51"/>
      <c r="C94" s="51"/>
      <c r="D94" s="51"/>
    </row>
    <row r="95" spans="1:4" ht="12.75">
      <c r="A95" s="1"/>
      <c r="B95" s="51"/>
      <c r="C95" s="51"/>
      <c r="D95" s="51"/>
    </row>
    <row r="96" spans="1:4" ht="12.75">
      <c r="A96" s="1"/>
      <c r="B96" s="51"/>
      <c r="C96" s="51"/>
      <c r="D96" s="51"/>
    </row>
    <row r="97" spans="1:4" ht="12.75">
      <c r="A97" s="1"/>
      <c r="B97" s="51"/>
      <c r="C97" s="51"/>
      <c r="D97" s="51"/>
    </row>
    <row r="98" spans="1:4" ht="12.75">
      <c r="A98" s="1"/>
      <c r="B98" s="51"/>
      <c r="C98" s="51"/>
      <c r="D98" s="51"/>
    </row>
    <row r="99" spans="1:4" ht="12.75">
      <c r="A99" s="1"/>
      <c r="B99" s="51"/>
      <c r="C99" s="51"/>
      <c r="D99" s="51"/>
    </row>
    <row r="100" spans="1:4" ht="12.75">
      <c r="A100" s="1"/>
      <c r="B100" s="51"/>
      <c r="C100" s="51"/>
      <c r="D100" s="51"/>
    </row>
    <row r="101" spans="1:4" ht="12.75">
      <c r="A101" s="1"/>
      <c r="B101" s="51"/>
      <c r="C101" s="51"/>
      <c r="D101" s="51"/>
    </row>
    <row r="102" spans="1:4" ht="12.75">
      <c r="A102" s="1"/>
      <c r="B102" s="51"/>
      <c r="C102" s="51"/>
      <c r="D102" s="51"/>
    </row>
    <row r="103" spans="1:4" ht="12.75">
      <c r="A103" s="1"/>
      <c r="B103" s="51"/>
      <c r="C103" s="51"/>
      <c r="D103" s="51"/>
    </row>
    <row r="104" spans="1:4" ht="12.75">
      <c r="A104" s="1"/>
      <c r="B104" s="51"/>
      <c r="C104" s="51"/>
      <c r="D104" s="51"/>
    </row>
    <row r="105" spans="1:4" ht="12.75">
      <c r="A105" s="1"/>
      <c r="B105" s="51"/>
      <c r="C105" s="51"/>
      <c r="D105" s="51"/>
    </row>
    <row r="106" spans="1:4" ht="12.75">
      <c r="A106" s="1"/>
      <c r="B106" s="51"/>
      <c r="C106" s="51"/>
      <c r="D106" s="51"/>
    </row>
    <row r="107" spans="1:4" ht="12.75">
      <c r="A107" s="1"/>
      <c r="B107" s="51"/>
      <c r="C107" s="51"/>
      <c r="D107" s="51"/>
    </row>
    <row r="108" spans="1:4" ht="12.75">
      <c r="A108" s="1"/>
      <c r="B108" s="51"/>
      <c r="C108" s="51"/>
      <c r="D108" s="51"/>
    </row>
    <row r="109" spans="1:4" ht="12.75">
      <c r="A109" s="1"/>
      <c r="B109" s="51"/>
      <c r="C109" s="51"/>
      <c r="D109" s="51"/>
    </row>
    <row r="110" spans="1:4" ht="12.75">
      <c r="A110" s="1"/>
      <c r="B110" s="51"/>
      <c r="C110" s="51"/>
      <c r="D110" s="51"/>
    </row>
    <row r="111" spans="1:4" ht="12.75">
      <c r="A111" s="1"/>
      <c r="B111" s="51"/>
      <c r="C111" s="51"/>
      <c r="D111" s="51"/>
    </row>
    <row r="112" spans="1:4" ht="12.75">
      <c r="A112" s="1"/>
      <c r="B112" s="51"/>
      <c r="C112" s="51"/>
      <c r="D112" s="51"/>
    </row>
    <row r="113" spans="1:4" ht="12.75">
      <c r="A113" s="1"/>
      <c r="B113" s="51"/>
      <c r="C113" s="51"/>
      <c r="D113" s="51"/>
    </row>
    <row r="114" spans="1:4" ht="12.75">
      <c r="A114" s="1"/>
      <c r="B114" s="51"/>
      <c r="C114" s="51"/>
      <c r="D114" s="51"/>
    </row>
    <row r="115" spans="1:4" ht="12.75">
      <c r="A115" s="1"/>
      <c r="B115" s="51"/>
      <c r="C115" s="51"/>
      <c r="D115" s="51"/>
    </row>
    <row r="116" spans="1:4" ht="12.75">
      <c r="A116" s="1"/>
      <c r="B116" s="51"/>
      <c r="C116" s="51"/>
      <c r="D116" s="51"/>
    </row>
    <row r="117" spans="1:4" ht="12.75">
      <c r="A117" s="1"/>
      <c r="B117" s="51"/>
      <c r="C117" s="51"/>
      <c r="D117" s="51"/>
    </row>
    <row r="118" spans="1:4" ht="12.75">
      <c r="A118" s="1"/>
      <c r="B118" s="51"/>
      <c r="C118" s="51"/>
      <c r="D118" s="51"/>
    </row>
    <row r="119" spans="1:4" ht="12.75">
      <c r="A119" s="1"/>
      <c r="B119" s="51"/>
      <c r="C119" s="51"/>
      <c r="D119" s="51"/>
    </row>
    <row r="120" spans="1:4" ht="12.75">
      <c r="A120" s="1"/>
      <c r="B120" s="51"/>
      <c r="C120" s="51"/>
      <c r="D120" s="51"/>
    </row>
    <row r="121" spans="1:4" ht="12.75">
      <c r="A121" s="1"/>
      <c r="B121" s="51"/>
      <c r="C121" s="51"/>
      <c r="D121" s="51"/>
    </row>
    <row r="122" spans="1:4" ht="12.75">
      <c r="A122" s="1"/>
      <c r="B122" s="51"/>
      <c r="C122" s="51"/>
      <c r="D122" s="51"/>
    </row>
    <row r="123" spans="1:4" ht="12.75">
      <c r="A123" s="1"/>
      <c r="B123" s="51"/>
      <c r="C123" s="51"/>
      <c r="D123" s="51"/>
    </row>
    <row r="124" spans="1:4" ht="12.75">
      <c r="A124" s="1"/>
      <c r="B124" s="51"/>
      <c r="C124" s="51"/>
      <c r="D124" s="51"/>
    </row>
    <row r="125" spans="1:4" ht="12.75">
      <c r="A125" s="1"/>
      <c r="B125" s="51"/>
      <c r="C125" s="51"/>
      <c r="D125" s="51"/>
    </row>
    <row r="126" spans="1:4" ht="12.75">
      <c r="A126" s="1"/>
      <c r="B126" s="51"/>
      <c r="C126" s="51"/>
      <c r="D126" s="51"/>
    </row>
    <row r="127" spans="1:4" ht="12.75">
      <c r="A127" s="1"/>
      <c r="B127" s="51"/>
      <c r="C127" s="51"/>
      <c r="D127" s="51"/>
    </row>
    <row r="128" spans="1:4" ht="12.75">
      <c r="A128" s="1"/>
      <c r="B128" s="51"/>
      <c r="C128" s="51"/>
      <c r="D128" s="51"/>
    </row>
    <row r="129" spans="1:4" ht="12.75">
      <c r="A129" s="1"/>
      <c r="B129" s="51"/>
      <c r="C129" s="51"/>
      <c r="D129" s="51"/>
    </row>
    <row r="130" spans="1:4" ht="12.75">
      <c r="A130" s="1"/>
      <c r="B130" s="51"/>
      <c r="C130" s="51"/>
      <c r="D130" s="51"/>
    </row>
    <row r="131" spans="1:4" ht="12.75">
      <c r="A131" s="1"/>
      <c r="B131" s="51"/>
      <c r="C131" s="51"/>
      <c r="D131" s="51"/>
    </row>
    <row r="132" spans="1:4" ht="12.75">
      <c r="A132" s="1"/>
      <c r="B132" s="51"/>
      <c r="C132" s="51"/>
      <c r="D132" s="51"/>
    </row>
    <row r="133" spans="1:4" ht="12.75">
      <c r="A133" s="1"/>
      <c r="B133" s="51"/>
      <c r="C133" s="51"/>
      <c r="D133" s="51"/>
    </row>
    <row r="134" spans="1:4" ht="12.75">
      <c r="A134" s="1"/>
      <c r="B134" s="51"/>
      <c r="C134" s="51"/>
      <c r="D134" s="51"/>
    </row>
    <row r="135" spans="1:4" ht="12.75">
      <c r="A135" s="1"/>
      <c r="B135" s="51"/>
      <c r="C135" s="51"/>
      <c r="D135" s="51"/>
    </row>
    <row r="136" spans="1:4" ht="12.75">
      <c r="A136" s="1"/>
      <c r="B136" s="51"/>
      <c r="C136" s="51"/>
      <c r="D136" s="51"/>
    </row>
    <row r="137" spans="1:4" ht="12.75">
      <c r="A137" s="1"/>
      <c r="B137" s="51"/>
      <c r="C137" s="51"/>
      <c r="D137" s="51"/>
    </row>
    <row r="138" spans="1:4" ht="12.75">
      <c r="A138" s="1"/>
      <c r="B138" s="51"/>
      <c r="C138" s="51"/>
      <c r="D138" s="51"/>
    </row>
    <row r="139" spans="1:4" ht="12.75">
      <c r="A139" s="1"/>
      <c r="B139" s="51"/>
      <c r="C139" s="51"/>
      <c r="D139" s="51"/>
    </row>
    <row r="140" spans="1:4" ht="12.75">
      <c r="A140" s="1"/>
      <c r="B140" s="51"/>
      <c r="C140" s="51"/>
      <c r="D140" s="51"/>
    </row>
    <row r="141" spans="1:4" ht="12.75">
      <c r="A141" s="1"/>
      <c r="B141" s="51"/>
      <c r="C141" s="51"/>
      <c r="D141" s="51"/>
    </row>
    <row r="142" spans="1:4" ht="12.75">
      <c r="A142" s="1"/>
      <c r="B142" s="51"/>
      <c r="C142" s="51"/>
      <c r="D142" s="51"/>
    </row>
    <row r="143" spans="1:4" ht="12.75">
      <c r="A143" s="1"/>
      <c r="B143" s="51"/>
      <c r="C143" s="51"/>
      <c r="D143" s="51"/>
    </row>
    <row r="144" spans="1:4" ht="12.75">
      <c r="A144" s="1"/>
      <c r="B144" s="51"/>
      <c r="C144" s="51"/>
      <c r="D144" s="51"/>
    </row>
    <row r="145" spans="1:4" ht="12.75">
      <c r="A145" s="1"/>
      <c r="B145" s="51"/>
      <c r="C145" s="51"/>
      <c r="D145" s="51"/>
    </row>
    <row r="146" spans="1:4" ht="12.75">
      <c r="A146" s="1"/>
      <c r="B146" s="51"/>
      <c r="C146" s="51"/>
      <c r="D146" s="51"/>
    </row>
    <row r="147" spans="1:4" ht="12.75">
      <c r="A147" s="1"/>
      <c r="B147" s="51"/>
      <c r="C147" s="51"/>
      <c r="D147" s="51"/>
    </row>
    <row r="148" spans="1:4" ht="12.75">
      <c r="A148" s="1"/>
      <c r="B148" s="51"/>
      <c r="C148" s="51"/>
      <c r="D148" s="51"/>
    </row>
    <row r="149" spans="1:4" ht="12.75">
      <c r="A149" s="1"/>
      <c r="B149" s="51"/>
      <c r="C149" s="51"/>
      <c r="D149" s="51"/>
    </row>
    <row r="150" spans="1:4" ht="12.75">
      <c r="A150" s="1"/>
      <c r="B150" s="51"/>
      <c r="C150" s="51"/>
      <c r="D150" s="51"/>
    </row>
    <row r="151" spans="1:4" ht="12.75">
      <c r="A151" s="1"/>
      <c r="B151" s="51"/>
      <c r="C151" s="51"/>
      <c r="D151" s="51"/>
    </row>
    <row r="152" spans="1:4" ht="12.75">
      <c r="A152" s="1"/>
      <c r="B152" s="51"/>
      <c r="C152" s="51"/>
      <c r="D152" s="51"/>
    </row>
    <row r="153" spans="1:4" ht="12.75">
      <c r="A153" s="1"/>
      <c r="B153" s="51"/>
      <c r="C153" s="51"/>
      <c r="D153" s="51"/>
    </row>
    <row r="154" spans="1:4" ht="12.75">
      <c r="A154" s="1"/>
      <c r="B154" s="51"/>
      <c r="C154" s="51"/>
      <c r="D154" s="51"/>
    </row>
    <row r="155" spans="1:4" ht="12.75">
      <c r="A155" s="1"/>
      <c r="B155" s="51"/>
      <c r="C155" s="51"/>
      <c r="D155" s="51"/>
    </row>
    <row r="156" spans="1:4" ht="12.75">
      <c r="A156" s="1"/>
      <c r="B156" s="51"/>
      <c r="C156" s="51"/>
      <c r="D156" s="51"/>
    </row>
    <row r="157" spans="1:4" ht="12.75">
      <c r="A157" s="1"/>
      <c r="B157" s="51"/>
      <c r="C157" s="51"/>
      <c r="D157" s="51"/>
    </row>
    <row r="158" spans="1:4" ht="12.75">
      <c r="A158" s="1"/>
      <c r="B158" s="51"/>
      <c r="C158" s="51"/>
      <c r="D158" s="51"/>
    </row>
    <row r="159" spans="1:4" ht="12.75">
      <c r="A159" s="1"/>
      <c r="B159" s="51"/>
      <c r="C159" s="51"/>
      <c r="D159" s="51"/>
    </row>
    <row r="160" spans="1:4" ht="12.75">
      <c r="A160" s="1"/>
      <c r="B160" s="51"/>
      <c r="C160" s="51"/>
      <c r="D160" s="51"/>
    </row>
    <row r="161" spans="1:4" ht="12.75">
      <c r="A161" s="1"/>
      <c r="B161" s="51"/>
      <c r="C161" s="51"/>
      <c r="D161" s="51"/>
    </row>
    <row r="162" spans="1:4" ht="12.75">
      <c r="A162" s="1"/>
      <c r="B162" s="51"/>
      <c r="C162" s="51"/>
      <c r="D162" s="51"/>
    </row>
    <row r="163" spans="1:4" ht="12.75">
      <c r="A163" s="1"/>
      <c r="B163" s="51"/>
      <c r="C163" s="51"/>
      <c r="D163" s="51"/>
    </row>
    <row r="164" spans="1:4" ht="12.75">
      <c r="A164" s="1"/>
      <c r="B164" s="51"/>
      <c r="C164" s="51"/>
      <c r="D164" s="51"/>
    </row>
    <row r="165" spans="1:4" ht="12.75">
      <c r="A165" s="1"/>
      <c r="B165" s="51"/>
      <c r="C165" s="51"/>
      <c r="D165" s="51"/>
    </row>
    <row r="166" spans="1:4" ht="12.75">
      <c r="A166" s="1"/>
      <c r="B166" s="51"/>
      <c r="C166" s="51"/>
      <c r="D166" s="51"/>
    </row>
    <row r="167" spans="1:4" ht="12.75">
      <c r="A167" s="1"/>
      <c r="B167" s="51"/>
      <c r="C167" s="51"/>
      <c r="D167" s="51"/>
    </row>
    <row r="168" spans="1:4" ht="12.75">
      <c r="A168" s="1"/>
      <c r="B168" s="51"/>
      <c r="C168" s="51"/>
      <c r="D168" s="51"/>
    </row>
    <row r="169" spans="1:4" ht="12.75">
      <c r="A169" s="1"/>
      <c r="B169" s="51"/>
      <c r="C169" s="51"/>
      <c r="D169" s="51"/>
    </row>
    <row r="170" spans="1:4" ht="12.75">
      <c r="A170" s="1"/>
      <c r="B170" s="51"/>
      <c r="C170" s="51"/>
      <c r="D170" s="51"/>
    </row>
    <row r="171" spans="1:4" ht="12.75">
      <c r="A171" s="1"/>
      <c r="B171" s="51"/>
      <c r="C171" s="51"/>
      <c r="D171" s="51"/>
    </row>
    <row r="172" spans="1:4" ht="12.75">
      <c r="A172" s="1"/>
      <c r="B172" s="51"/>
      <c r="C172" s="51"/>
      <c r="D172" s="51"/>
    </row>
    <row r="173" spans="1:4" ht="12.75">
      <c r="A173" s="1"/>
      <c r="B173" s="51"/>
      <c r="C173" s="51"/>
      <c r="D173" s="51"/>
    </row>
    <row r="174" spans="1:4" ht="12.75">
      <c r="A174" s="1"/>
      <c r="B174" s="51"/>
      <c r="C174" s="51"/>
      <c r="D174" s="51"/>
    </row>
    <row r="175" spans="1:4" ht="12.75">
      <c r="A175" s="1"/>
      <c r="B175" s="51"/>
      <c r="C175" s="51"/>
      <c r="D175" s="51"/>
    </row>
    <row r="176" spans="1:4" ht="12.75">
      <c r="A176" s="1"/>
      <c r="B176" s="51"/>
      <c r="C176" s="51"/>
      <c r="D176" s="51"/>
    </row>
    <row r="177" spans="1:4" ht="12.75">
      <c r="A177" s="1"/>
      <c r="B177" s="51"/>
      <c r="C177" s="51"/>
      <c r="D177" s="51"/>
    </row>
    <row r="178" spans="1:4" ht="12.75">
      <c r="A178" s="1"/>
      <c r="B178" s="51"/>
      <c r="C178" s="51"/>
      <c r="D178" s="51"/>
    </row>
    <row r="179" spans="1:4" ht="12.75">
      <c r="A179" s="1"/>
      <c r="B179" s="51"/>
      <c r="C179" s="51"/>
      <c r="D179" s="51"/>
    </row>
    <row r="180" spans="1:4" ht="12.75">
      <c r="A180" s="1"/>
      <c r="B180" s="51"/>
      <c r="C180" s="51"/>
      <c r="D180" s="51"/>
    </row>
    <row r="181" spans="1:4" ht="12.75">
      <c r="A181" s="1"/>
      <c r="B181" s="51"/>
      <c r="C181" s="51"/>
      <c r="D181" s="51"/>
    </row>
    <row r="182" spans="1:4" ht="12.75">
      <c r="A182" s="1"/>
      <c r="B182" s="51"/>
      <c r="C182" s="51"/>
      <c r="D182" s="51"/>
    </row>
    <row r="183" spans="1:4" ht="12.75">
      <c r="A183" s="1"/>
      <c r="B183" s="51"/>
      <c r="C183" s="51"/>
      <c r="D183" s="51"/>
    </row>
    <row r="184" spans="1:4" ht="12.75">
      <c r="A184" s="1"/>
      <c r="B184" s="51"/>
      <c r="C184" s="51"/>
      <c r="D184" s="51"/>
    </row>
    <row r="185" spans="1:4" ht="12.75">
      <c r="A185" s="1"/>
      <c r="B185" s="51"/>
      <c r="C185" s="51"/>
      <c r="D185" s="51"/>
    </row>
    <row r="186" spans="1:4" ht="12.75">
      <c r="A186" s="1"/>
      <c r="B186" s="51"/>
      <c r="C186" s="51"/>
      <c r="D186" s="51"/>
    </row>
    <row r="187" spans="1:4" ht="12.75">
      <c r="A187" s="1"/>
      <c r="B187" s="51"/>
      <c r="C187" s="51"/>
      <c r="D187" s="51"/>
    </row>
    <row r="188" spans="1:4" ht="12.75">
      <c r="A188" s="1"/>
      <c r="B188" s="51"/>
      <c r="D188" s="51"/>
    </row>
    <row r="189" spans="1:4" ht="12.75">
      <c r="A189" s="1"/>
      <c r="B189" s="51"/>
      <c r="D189" s="51"/>
    </row>
    <row r="190" spans="1:4" ht="12.75">
      <c r="A190" s="1"/>
      <c r="B190" s="51"/>
      <c r="D190" s="51"/>
    </row>
    <row r="191" spans="1:4" ht="12.75">
      <c r="A191" s="1"/>
      <c r="B191" s="51"/>
      <c r="D191" s="51"/>
    </row>
    <row r="192" spans="1:4" ht="12.75">
      <c r="A192" s="1"/>
      <c r="B192" s="51"/>
      <c r="D192" s="51"/>
    </row>
    <row r="193" spans="1:4" ht="12.75">
      <c r="A193" s="1"/>
      <c r="B193" s="51"/>
      <c r="D193" s="51"/>
    </row>
    <row r="194" spans="1:4" ht="12.75">
      <c r="A194" s="1"/>
      <c r="B194" s="51"/>
      <c r="D194" s="51"/>
    </row>
    <row r="195" spans="1:4" ht="12.75">
      <c r="A195" s="1"/>
      <c r="B195" s="51"/>
      <c r="D195" s="51"/>
    </row>
    <row r="196" spans="1:4" ht="12.75">
      <c r="A196" s="1"/>
      <c r="B196" s="51"/>
      <c r="D196" s="51"/>
    </row>
    <row r="197" spans="1:4" ht="12.75">
      <c r="A197" s="1"/>
      <c r="B197" s="51"/>
      <c r="D197" s="51"/>
    </row>
    <row r="198" ht="12.75">
      <c r="D198" s="51"/>
    </row>
    <row r="199" ht="12.75">
      <c r="D199" s="51"/>
    </row>
    <row r="200" ht="12.75">
      <c r="D200" s="51"/>
    </row>
  </sheetData>
  <mergeCells count="46">
    <mergeCell ref="H3:I3"/>
    <mergeCell ref="A5:I5"/>
    <mergeCell ref="B8:C8"/>
    <mergeCell ref="B12:C12"/>
    <mergeCell ref="B9:C9"/>
    <mergeCell ref="B10:C10"/>
    <mergeCell ref="B13:C13"/>
    <mergeCell ref="B20:C20"/>
    <mergeCell ref="B18:C18"/>
    <mergeCell ref="B19:C19"/>
    <mergeCell ref="B15:C15"/>
    <mergeCell ref="B16:C16"/>
    <mergeCell ref="B21:C21"/>
    <mergeCell ref="B24:C24"/>
    <mergeCell ref="B26:C26"/>
    <mergeCell ref="B30:C30"/>
    <mergeCell ref="B23:C23"/>
    <mergeCell ref="B22:C22"/>
    <mergeCell ref="B31:C31"/>
    <mergeCell ref="B28:C28"/>
    <mergeCell ref="B29:C29"/>
    <mergeCell ref="B33:C33"/>
    <mergeCell ref="B34:C34"/>
    <mergeCell ref="B48:C48"/>
    <mergeCell ref="B41:C41"/>
    <mergeCell ref="B44:C44"/>
    <mergeCell ref="B39:C39"/>
    <mergeCell ref="B40:C40"/>
    <mergeCell ref="B36:C36"/>
    <mergeCell ref="B37:C37"/>
    <mergeCell ref="B42:C42"/>
    <mergeCell ref="B43:C43"/>
    <mergeCell ref="B55:C55"/>
    <mergeCell ref="B45:C45"/>
    <mergeCell ref="B46:C46"/>
    <mergeCell ref="B47:C47"/>
    <mergeCell ref="B52:C52"/>
    <mergeCell ref="B53:C53"/>
    <mergeCell ref="B51:C51"/>
    <mergeCell ref="B50:C50"/>
    <mergeCell ref="B54:C54"/>
    <mergeCell ref="B49:C49"/>
    <mergeCell ref="B58:C58"/>
    <mergeCell ref="B60:C60"/>
    <mergeCell ref="B56:C56"/>
    <mergeCell ref="B57:C57"/>
  </mergeCells>
  <printOptions/>
  <pageMargins left="0.24" right="0.24" top="1.02" bottom="1" header="0.46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Wasylik</cp:lastModifiedBy>
  <cp:lastPrinted>2003-03-20T08:12:46Z</cp:lastPrinted>
  <dcterms:created xsi:type="dcterms:W3CDTF">2003-02-05T10:51:34Z</dcterms:created>
  <dcterms:modified xsi:type="dcterms:W3CDTF">2003-03-20T08:12:50Z</dcterms:modified>
  <cp:category/>
  <cp:version/>
  <cp:contentType/>
  <cp:contentStatus/>
</cp:coreProperties>
</file>