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<sst xmlns="http://schemas.openxmlformats.org/spreadsheetml/2006/main" count="63" uniqueCount="59">
  <si>
    <t>Bilans</t>
  </si>
  <si>
    <t>z wykonania budżetu</t>
  </si>
  <si>
    <t>Powiatu Wołowskiego</t>
  </si>
  <si>
    <t>Adresat</t>
  </si>
  <si>
    <t>numer identyfikacyjny REGON</t>
  </si>
  <si>
    <t>AKTYWA</t>
  </si>
  <si>
    <t>stan na</t>
  </si>
  <si>
    <t>początek roku</t>
  </si>
  <si>
    <t>stan na koniec</t>
  </si>
  <si>
    <t>roku</t>
  </si>
  <si>
    <t>PASYWA</t>
  </si>
  <si>
    <t>poczatek roku</t>
  </si>
  <si>
    <t xml:space="preserve">Regionalna Izba </t>
  </si>
  <si>
    <t>I.  Środki pieniężne</t>
  </si>
  <si>
    <t xml:space="preserve">I. Zobowiązania  </t>
  </si>
  <si>
    <t>1.  Środki pieniężne</t>
  </si>
  <si>
    <t>1.1  Środki pieniężne</t>
  </si>
  <si>
    <t xml:space="preserve">       budżetu</t>
  </si>
  <si>
    <t>1.2 Środki pieniężne</t>
  </si>
  <si>
    <t xml:space="preserve">      funduszy pomocowych</t>
  </si>
  <si>
    <t xml:space="preserve">1.3 pozostałe środki </t>
  </si>
  <si>
    <t xml:space="preserve">       pieniężne</t>
  </si>
  <si>
    <t>II.  Należności i rozliczenia</t>
  </si>
  <si>
    <t>1. Należności finansowe</t>
  </si>
  <si>
    <t>1.1 krótkoterminowe</t>
  </si>
  <si>
    <t xml:space="preserve">      do 12 miesięcy</t>
  </si>
  <si>
    <t>1.2 dłogotrminowe</t>
  </si>
  <si>
    <t xml:space="preserve">      powyżej 12 miesięcy</t>
  </si>
  <si>
    <t>2. Należności od budżetów</t>
  </si>
  <si>
    <t>3.  Pozostałe należności i</t>
  </si>
  <si>
    <t xml:space="preserve">     rozliczenia</t>
  </si>
  <si>
    <t>III. Inne aktywa</t>
  </si>
  <si>
    <t>sporządzony na dzień 31.12.2002 r.</t>
  </si>
  <si>
    <t>1. Zobowiązania finansowe</t>
  </si>
  <si>
    <t xml:space="preserve">    / do 12 miesięcy /</t>
  </si>
  <si>
    <t>1.2 dłogoterminowe</t>
  </si>
  <si>
    <t xml:space="preserve">  / powyżej 12 miesięcy /</t>
  </si>
  <si>
    <t xml:space="preserve">2. Zobowiązania wobec </t>
  </si>
  <si>
    <t xml:space="preserve">   budżetów</t>
  </si>
  <si>
    <t>3. Pozostałe zobowiązania</t>
  </si>
  <si>
    <t>II. Aktywa netto budżetu</t>
  </si>
  <si>
    <t>1. Nadwyżka budżetu</t>
  </si>
  <si>
    <t>2. Niedobór budżetu / - /</t>
  </si>
  <si>
    <t xml:space="preserve">3. Rezerwa na </t>
  </si>
  <si>
    <t>niewygasające wydatki</t>
  </si>
  <si>
    <t>4. Wynik na funduszach</t>
  </si>
  <si>
    <t xml:space="preserve">  pomocowych / +, - /</t>
  </si>
  <si>
    <t>5. Wynik na operacjach</t>
  </si>
  <si>
    <t xml:space="preserve">   niekasowych / +, - /</t>
  </si>
  <si>
    <t>6. Skumulowana nadwyżka</t>
  </si>
  <si>
    <t>lub niedobór na zasobach</t>
  </si>
  <si>
    <t>budżetu / +, - /</t>
  </si>
  <si>
    <t>III. Inne pasywa</t>
  </si>
  <si>
    <t>Suma pasywów</t>
  </si>
  <si>
    <t>Suma aktywów</t>
  </si>
  <si>
    <t>Obrachunkowa we Wrocławiu</t>
  </si>
  <si>
    <t xml:space="preserve">Nazwa, adres jednostki sprawozdawczej </t>
  </si>
  <si>
    <t>Starostwo Powiatowe w Wołowie</t>
  </si>
  <si>
    <t>Pl. Piastowski 2, 56-100 Wołów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</si>
</sst>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/>
    </xf>
    <xf numFmtId="4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0" xfId="0" applyFont="1" applyBorder="1" applyAlignment="1">
      <alignment/>
    </xf>
    <xf numFmtId="43" fontId="0" fillId="0" borderId="0" xfId="0" applyNumberFormat="1" applyBorder="1" applyAlignment="1">
      <alignment/>
    </xf>
    <xf numFmtId="0" fontId="4" fillId="0" borderId="5" xfId="0" applyFont="1" applyBorder="1" applyAlignment="1">
      <alignment/>
    </xf>
    <xf numFmtId="0" fontId="0" fillId="0" borderId="6" xfId="0" applyBorder="1" applyAlignment="1">
      <alignment/>
    </xf>
    <xf numFmtId="43" fontId="4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3" fillId="0" borderId="1" xfId="0" applyFont="1" applyBorder="1" applyAlignment="1">
      <alignment horizontal="center"/>
    </xf>
    <xf numFmtId="43" fontId="1" fillId="0" borderId="8" xfId="0" applyNumberFormat="1" applyFont="1" applyBorder="1" applyAlignment="1">
      <alignment/>
    </xf>
    <xf numFmtId="43" fontId="4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43" fontId="0" fillId="0" borderId="8" xfId="0" applyNumberForma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7" xfId="0" applyFont="1" applyBorder="1" applyAlignment="1">
      <alignment horizontal="center"/>
    </xf>
    <xf numFmtId="43" fontId="1" fillId="0" borderId="10" xfId="0" applyNumberFormat="1" applyFont="1" applyBorder="1" applyAlignment="1">
      <alignment/>
    </xf>
    <xf numFmtId="43" fontId="1" fillId="0" borderId="4" xfId="0" applyNumberFormat="1" applyFont="1" applyBorder="1" applyAlignment="1">
      <alignment/>
    </xf>
    <xf numFmtId="43" fontId="4" fillId="0" borderId="7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2" xfId="0" applyNumberFormat="1" applyFont="1" applyBorder="1" applyAlignment="1">
      <alignment/>
    </xf>
    <xf numFmtId="43" fontId="4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43" fontId="0" fillId="0" borderId="12" xfId="0" applyNumberFormat="1" applyBorder="1" applyAlignment="1">
      <alignment/>
    </xf>
    <xf numFmtId="43" fontId="0" fillId="0" borderId="13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L13" sqref="L13"/>
    </sheetView>
  </sheetViews>
  <sheetFormatPr defaultColWidth="9.00390625" defaultRowHeight="12.75"/>
  <cols>
    <col min="1" max="1" width="10.00390625" style="0" bestFit="1" customWidth="1"/>
    <col min="2" max="2" width="13.00390625" style="0" customWidth="1"/>
    <col min="3" max="3" width="14.375" style="0" customWidth="1"/>
    <col min="4" max="4" width="14.875" style="0" customWidth="1"/>
    <col min="6" max="6" width="13.375" style="0" customWidth="1"/>
    <col min="7" max="7" width="14.375" style="0" customWidth="1"/>
    <col min="8" max="8" width="15.75390625" style="0" customWidth="1"/>
  </cols>
  <sheetData>
    <row r="1" spans="1:10" ht="12.75">
      <c r="A1" s="68" t="s">
        <v>56</v>
      </c>
      <c r="B1" s="69"/>
      <c r="C1" s="70"/>
      <c r="D1" s="58" t="s">
        <v>0</v>
      </c>
      <c r="E1" s="59"/>
      <c r="F1" s="60"/>
      <c r="G1" s="4" t="s">
        <v>3</v>
      </c>
      <c r="H1" s="9"/>
      <c r="I1" s="5"/>
      <c r="J1" s="8"/>
    </row>
    <row r="2" spans="1:10" ht="12.75">
      <c r="A2" s="75" t="s">
        <v>57</v>
      </c>
      <c r="B2" s="76"/>
      <c r="C2" s="77"/>
      <c r="D2" s="52" t="s">
        <v>1</v>
      </c>
      <c r="E2" s="53"/>
      <c r="F2" s="54"/>
      <c r="G2" s="32" t="s">
        <v>12</v>
      </c>
      <c r="H2" s="33"/>
      <c r="I2" s="32"/>
      <c r="J2" s="8"/>
    </row>
    <row r="3" spans="1:10" ht="12.75">
      <c r="A3" s="78" t="s">
        <v>58</v>
      </c>
      <c r="B3" s="14"/>
      <c r="C3" s="79"/>
      <c r="D3" s="61" t="s">
        <v>2</v>
      </c>
      <c r="E3" s="62"/>
      <c r="F3" s="63"/>
      <c r="G3" s="64" t="s">
        <v>55</v>
      </c>
      <c r="H3" s="65"/>
      <c r="I3" s="8"/>
      <c r="J3" s="8"/>
    </row>
    <row r="4" spans="1:10" ht="12.75">
      <c r="A4" s="71" t="s">
        <v>4</v>
      </c>
      <c r="B4" s="72"/>
      <c r="C4" s="73"/>
      <c r="D4" s="52" t="s">
        <v>32</v>
      </c>
      <c r="E4" s="53"/>
      <c r="F4" s="54"/>
      <c r="G4" s="8"/>
      <c r="H4" s="9"/>
      <c r="I4" s="8"/>
      <c r="J4" s="8"/>
    </row>
    <row r="5" spans="1:10" ht="12.75">
      <c r="A5" s="74">
        <v>931950353</v>
      </c>
      <c r="B5" s="17"/>
      <c r="C5" s="21"/>
      <c r="D5" s="22"/>
      <c r="E5" s="17"/>
      <c r="F5" s="21"/>
      <c r="G5" s="17"/>
      <c r="H5" s="21"/>
      <c r="I5" s="8"/>
      <c r="J5" s="8"/>
    </row>
    <row r="6" spans="1:10" ht="12.75">
      <c r="A6" s="56" t="s">
        <v>5</v>
      </c>
      <c r="B6" s="57"/>
      <c r="C6" s="23" t="s">
        <v>6</v>
      </c>
      <c r="D6" s="38" t="s">
        <v>8</v>
      </c>
      <c r="E6" s="55" t="s">
        <v>10</v>
      </c>
      <c r="F6" s="55"/>
      <c r="G6" s="38" t="s">
        <v>6</v>
      </c>
      <c r="H6" s="66" t="s">
        <v>8</v>
      </c>
      <c r="I6" s="8"/>
      <c r="J6" s="8"/>
    </row>
    <row r="7" spans="1:9" ht="12.75">
      <c r="A7" s="22"/>
      <c r="B7" s="21"/>
      <c r="C7" s="67" t="s">
        <v>7</v>
      </c>
      <c r="D7" s="43" t="s">
        <v>9</v>
      </c>
      <c r="E7" s="17"/>
      <c r="F7" s="17"/>
      <c r="G7" s="43" t="s">
        <v>11</v>
      </c>
      <c r="H7" s="34" t="s">
        <v>9</v>
      </c>
      <c r="I7" s="8"/>
    </row>
    <row r="8" spans="1:9" ht="12.75">
      <c r="A8" s="7"/>
      <c r="B8" s="9"/>
      <c r="C8" s="8"/>
      <c r="D8" s="39"/>
      <c r="E8" s="8"/>
      <c r="F8" s="8"/>
      <c r="G8" s="39"/>
      <c r="H8" s="9"/>
      <c r="I8" s="8"/>
    </row>
    <row r="9" spans="1:9" ht="12.75">
      <c r="A9" s="48" t="s">
        <v>13</v>
      </c>
      <c r="B9" s="49"/>
      <c r="C9" s="24">
        <v>1482381.98</v>
      </c>
      <c r="D9" s="40">
        <f>SUM(D10)</f>
        <v>357613.5</v>
      </c>
      <c r="E9" s="25" t="s">
        <v>14</v>
      </c>
      <c r="F9" s="24"/>
      <c r="G9" s="40">
        <f>SUM(G10+G17)</f>
        <v>2998701.2</v>
      </c>
      <c r="H9" s="35">
        <f>SUM(H10+H17)</f>
        <v>5014298.37</v>
      </c>
      <c r="I9" s="8"/>
    </row>
    <row r="10" spans="1:9" ht="12.75">
      <c r="A10" s="10" t="s">
        <v>15</v>
      </c>
      <c r="B10" s="13"/>
      <c r="C10" s="11">
        <f>SUM(C11)</f>
        <v>1482381.98</v>
      </c>
      <c r="D10" s="41">
        <f>SUM(D11)</f>
        <v>357613.5</v>
      </c>
      <c r="E10" s="12" t="s">
        <v>33</v>
      </c>
      <c r="F10" s="12"/>
      <c r="G10" s="41">
        <f>SUM(G11:G14)</f>
        <v>2700000</v>
      </c>
      <c r="H10" s="36">
        <f>SUM(H11:H14)</f>
        <v>5000000</v>
      </c>
      <c r="I10" s="8"/>
    </row>
    <row r="11" spans="1:9" ht="12.75">
      <c r="A11" s="26" t="s">
        <v>16</v>
      </c>
      <c r="B11" s="46"/>
      <c r="C11" s="24">
        <v>1482381.98</v>
      </c>
      <c r="D11" s="40">
        <v>357613.5</v>
      </c>
      <c r="E11" s="27" t="s">
        <v>24</v>
      </c>
      <c r="F11" s="27"/>
      <c r="G11" s="40"/>
      <c r="H11" s="6"/>
      <c r="I11" s="12"/>
    </row>
    <row r="12" spans="1:9" ht="12.75">
      <c r="A12" s="10" t="s">
        <v>17</v>
      </c>
      <c r="B12" s="13"/>
      <c r="C12" s="11"/>
      <c r="D12" s="41"/>
      <c r="E12" s="12" t="s">
        <v>34</v>
      </c>
      <c r="F12" s="12"/>
      <c r="G12" s="41"/>
      <c r="H12" s="36"/>
      <c r="I12" s="8"/>
    </row>
    <row r="13" spans="1:9" ht="12.75">
      <c r="A13" s="26" t="s">
        <v>18</v>
      </c>
      <c r="B13" s="46"/>
      <c r="C13" s="24"/>
      <c r="D13" s="40"/>
      <c r="E13" s="27" t="s">
        <v>35</v>
      </c>
      <c r="F13" s="27"/>
      <c r="G13" s="40"/>
      <c r="H13" s="35"/>
      <c r="I13" s="8"/>
    </row>
    <row r="14" spans="1:9" ht="12.75">
      <c r="A14" s="10" t="s">
        <v>19</v>
      </c>
      <c r="B14" s="13"/>
      <c r="C14" s="11"/>
      <c r="D14" s="41"/>
      <c r="E14" s="12" t="s">
        <v>36</v>
      </c>
      <c r="F14" s="12"/>
      <c r="G14" s="41">
        <v>2700000</v>
      </c>
      <c r="H14" s="36">
        <v>5000000</v>
      </c>
      <c r="I14" s="8"/>
    </row>
    <row r="15" spans="1:9" ht="12.75">
      <c r="A15" s="26" t="s">
        <v>20</v>
      </c>
      <c r="B15" s="46"/>
      <c r="C15" s="24"/>
      <c r="D15" s="40"/>
      <c r="E15" s="27" t="s">
        <v>37</v>
      </c>
      <c r="F15" s="27"/>
      <c r="G15" s="40"/>
      <c r="H15" s="35"/>
      <c r="I15" s="8"/>
    </row>
    <row r="16" spans="1:9" ht="12.75">
      <c r="A16" s="10" t="s">
        <v>21</v>
      </c>
      <c r="B16" s="13"/>
      <c r="C16" s="11"/>
      <c r="D16" s="41"/>
      <c r="E16" s="12" t="s">
        <v>38</v>
      </c>
      <c r="F16" s="12"/>
      <c r="G16" s="41"/>
      <c r="H16" s="36"/>
      <c r="I16" s="8"/>
    </row>
    <row r="17" spans="1:9" ht="12.75">
      <c r="A17" s="28" t="s">
        <v>22</v>
      </c>
      <c r="B17" s="46"/>
      <c r="C17" s="24">
        <f>SUM(C18+C23+C24)</f>
        <v>1063333.6</v>
      </c>
      <c r="D17" s="40">
        <f>SUM(D18+D24)</f>
        <v>970982.03</v>
      </c>
      <c r="E17" s="27" t="s">
        <v>39</v>
      </c>
      <c r="F17" s="27"/>
      <c r="G17" s="40">
        <v>298701.2</v>
      </c>
      <c r="H17" s="35">
        <v>14298.37</v>
      </c>
      <c r="I17" s="8"/>
    </row>
    <row r="18" spans="1:9" ht="12.75">
      <c r="A18" s="10" t="s">
        <v>23</v>
      </c>
      <c r="B18" s="13"/>
      <c r="C18" s="11"/>
      <c r="D18" s="41">
        <f>SUM(D19)</f>
        <v>495000</v>
      </c>
      <c r="E18" s="14" t="s">
        <v>40</v>
      </c>
      <c r="F18" s="12"/>
      <c r="G18" s="41">
        <f>SUM(G21:G31)</f>
        <v>-1486314.62</v>
      </c>
      <c r="H18" s="36">
        <f>SUM(H19:H30)</f>
        <v>-4647683.84</v>
      </c>
      <c r="I18" s="8"/>
    </row>
    <row r="19" spans="1:9" ht="12.75">
      <c r="A19" s="26" t="s">
        <v>24</v>
      </c>
      <c r="B19" s="46"/>
      <c r="C19" s="24"/>
      <c r="D19" s="40">
        <v>495000</v>
      </c>
      <c r="E19" s="27" t="s">
        <v>41</v>
      </c>
      <c r="F19" s="27"/>
      <c r="G19" s="40"/>
      <c r="H19" s="35"/>
      <c r="I19" s="8"/>
    </row>
    <row r="20" spans="1:9" ht="12.75">
      <c r="A20" s="10" t="s">
        <v>25</v>
      </c>
      <c r="B20" s="13"/>
      <c r="C20" s="11"/>
      <c r="D20" s="41"/>
      <c r="E20" s="12"/>
      <c r="F20" s="12"/>
      <c r="G20" s="41"/>
      <c r="H20" s="36"/>
      <c r="I20" s="8"/>
    </row>
    <row r="21" spans="1:9" ht="12.75">
      <c r="A21" s="26" t="s">
        <v>26</v>
      </c>
      <c r="B21" s="46"/>
      <c r="C21" s="24"/>
      <c r="D21" s="40"/>
      <c r="E21" s="27" t="s">
        <v>42</v>
      </c>
      <c r="F21" s="27"/>
      <c r="G21" s="40">
        <v>-2744204.04</v>
      </c>
      <c r="H21" s="35">
        <v>-1961369.22</v>
      </c>
      <c r="I21" s="8"/>
    </row>
    <row r="22" spans="1:9" ht="12.75">
      <c r="A22" s="50" t="s">
        <v>27</v>
      </c>
      <c r="B22" s="51"/>
      <c r="C22" s="11"/>
      <c r="D22" s="41"/>
      <c r="E22" s="12"/>
      <c r="F22" s="12"/>
      <c r="G22" s="41"/>
      <c r="H22" s="36"/>
      <c r="I22" s="8"/>
    </row>
    <row r="23" spans="1:9" ht="12.75">
      <c r="A23" s="26" t="s">
        <v>28</v>
      </c>
      <c r="B23" s="46"/>
      <c r="C23" s="24"/>
      <c r="D23" s="40"/>
      <c r="E23" s="27" t="s">
        <v>43</v>
      </c>
      <c r="F23" s="27"/>
      <c r="G23" s="40"/>
      <c r="H23" s="35"/>
      <c r="I23" s="8"/>
    </row>
    <row r="24" spans="1:9" ht="12.75">
      <c r="A24" s="10" t="s">
        <v>29</v>
      </c>
      <c r="B24" s="13"/>
      <c r="C24" s="11">
        <v>1063333.6</v>
      </c>
      <c r="D24" s="41">
        <v>475982.03</v>
      </c>
      <c r="E24" s="12" t="s">
        <v>44</v>
      </c>
      <c r="F24" s="12"/>
      <c r="G24" s="41">
        <v>1200000</v>
      </c>
      <c r="H24" s="36"/>
      <c r="I24" s="8"/>
    </row>
    <row r="25" spans="1:9" ht="12.75">
      <c r="A25" s="26" t="s">
        <v>30</v>
      </c>
      <c r="B25" s="46"/>
      <c r="C25" s="24"/>
      <c r="D25" s="40"/>
      <c r="E25" s="27" t="s">
        <v>45</v>
      </c>
      <c r="F25" s="27"/>
      <c r="G25" s="40"/>
      <c r="H25" s="35"/>
      <c r="I25" s="8"/>
    </row>
    <row r="26" spans="1:9" ht="12.75">
      <c r="A26" s="7"/>
      <c r="B26" s="9"/>
      <c r="C26" s="11"/>
      <c r="D26" s="41"/>
      <c r="E26" s="12" t="s">
        <v>46</v>
      </c>
      <c r="F26" s="12"/>
      <c r="G26" s="41"/>
      <c r="H26" s="36"/>
      <c r="I26" s="8"/>
    </row>
    <row r="27" spans="1:9" ht="12.75">
      <c r="A27" s="28" t="s">
        <v>31</v>
      </c>
      <c r="B27" s="46"/>
      <c r="C27" s="24"/>
      <c r="D27" s="40"/>
      <c r="E27" s="27" t="s">
        <v>47</v>
      </c>
      <c r="F27" s="27"/>
      <c r="G27" s="40"/>
      <c r="H27" s="35"/>
      <c r="I27" s="8"/>
    </row>
    <row r="28" spans="1:9" ht="12.75">
      <c r="A28" s="10"/>
      <c r="B28" s="13"/>
      <c r="C28" s="11"/>
      <c r="D28" s="41"/>
      <c r="E28" s="12" t="s">
        <v>48</v>
      </c>
      <c r="F28" s="12"/>
      <c r="G28" s="41"/>
      <c r="H28" s="36"/>
      <c r="I28" s="8"/>
    </row>
    <row r="29" spans="1:9" ht="12.75">
      <c r="A29" s="26"/>
      <c r="B29" s="46"/>
      <c r="C29" s="24"/>
      <c r="D29" s="40"/>
      <c r="E29" s="27" t="s">
        <v>49</v>
      </c>
      <c r="F29" s="27"/>
      <c r="G29" s="40">
        <v>57889.42</v>
      </c>
      <c r="H29" s="35">
        <v>-2686314.62</v>
      </c>
      <c r="I29" s="8"/>
    </row>
    <row r="30" spans="1:9" ht="12.75">
      <c r="A30" s="7"/>
      <c r="B30" s="9"/>
      <c r="C30" s="15"/>
      <c r="D30" s="44"/>
      <c r="E30" s="12" t="s">
        <v>50</v>
      </c>
      <c r="F30" s="12"/>
      <c r="G30" s="41"/>
      <c r="H30" s="36"/>
      <c r="I30" s="8"/>
    </row>
    <row r="31" spans="1:9" ht="12.75">
      <c r="A31" s="29"/>
      <c r="B31" s="47"/>
      <c r="C31" s="30"/>
      <c r="D31" s="45"/>
      <c r="E31" s="27" t="s">
        <v>51</v>
      </c>
      <c r="F31" s="27"/>
      <c r="G31" s="40"/>
      <c r="H31" s="35"/>
      <c r="I31" s="8"/>
    </row>
    <row r="32" spans="1:9" ht="12.75">
      <c r="A32" s="29"/>
      <c r="B32" s="47"/>
      <c r="C32" s="30"/>
      <c r="D32" s="45"/>
      <c r="E32" s="31" t="s">
        <v>52</v>
      </c>
      <c r="F32" s="27"/>
      <c r="G32" s="40">
        <v>1033329</v>
      </c>
      <c r="H32" s="35">
        <v>961981</v>
      </c>
      <c r="I32" s="8"/>
    </row>
    <row r="33" spans="1:9" ht="12.75">
      <c r="A33" s="16" t="s">
        <v>54</v>
      </c>
      <c r="B33" s="21"/>
      <c r="C33" s="18">
        <f>SUM(C27+C17+C9)</f>
        <v>2545715.58</v>
      </c>
      <c r="D33" s="42">
        <f>SUM(D27+D17+D9)</f>
        <v>1328595.53</v>
      </c>
      <c r="E33" s="19" t="s">
        <v>53</v>
      </c>
      <c r="F33" s="20"/>
      <c r="G33" s="42">
        <f>SUM(+G32+G18+G9)</f>
        <v>2545715.58</v>
      </c>
      <c r="H33" s="37">
        <f>SUM(+H32+H18+H9)</f>
        <v>1328595.5300000003</v>
      </c>
      <c r="I33" s="8"/>
    </row>
    <row r="34" spans="3:8" ht="12.75">
      <c r="C34" s="2"/>
      <c r="D34" s="2"/>
      <c r="E34" s="1"/>
      <c r="F34" s="1"/>
      <c r="G34" s="1"/>
      <c r="H34" s="3"/>
    </row>
  </sheetData>
  <mergeCells count="11">
    <mergeCell ref="G3:H3"/>
    <mergeCell ref="A9:B9"/>
    <mergeCell ref="A22:B22"/>
    <mergeCell ref="D4:F4"/>
    <mergeCell ref="A1:C1"/>
    <mergeCell ref="A2:C2"/>
    <mergeCell ref="E6:F6"/>
    <mergeCell ref="A6:B6"/>
    <mergeCell ref="D1:F1"/>
    <mergeCell ref="D2:F2"/>
    <mergeCell ref="D3:F3"/>
  </mergeCells>
  <printOptions/>
  <pageMargins left="1.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Starostwo Powiatowe Wołów</cp:lastModifiedBy>
  <cp:lastPrinted>2003-06-30T12:33:02Z</cp:lastPrinted>
  <dcterms:created xsi:type="dcterms:W3CDTF">2003-06-30T11:19:46Z</dcterms:created>
  <dcterms:modified xsi:type="dcterms:W3CDTF">2003-07-04T09:32:31Z</dcterms:modified>
  <cp:category/>
  <cp:version/>
  <cp:contentType/>
  <cp:contentStatus/>
</cp:coreProperties>
</file>