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3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<sst xmlns="http://schemas.openxmlformats.org/spreadsheetml/2006/main" count="37" uniqueCount="35">
  <si>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TABELA NR 5</t>
  </si>
  <si>
    <t>według działów klasyfikacji budżetowej</t>
  </si>
  <si>
    <t>Dział</t>
  </si>
  <si>
    <t>Nazwa działu</t>
  </si>
  <si>
    <t>Wykonanie</t>
  </si>
  <si>
    <t>%</t>
  </si>
  <si>
    <t>Strukt</t>
  </si>
  <si>
    <t>wydat</t>
  </si>
  <si>
    <t>Rolnictwo i łowiectwo</t>
  </si>
  <si>
    <t>Leśnictwo</t>
  </si>
  <si>
    <t>Transport i łączność</t>
  </si>
  <si>
    <t>Turystyka</t>
  </si>
  <si>
    <t>Gospodarka mieszkaniowa</t>
  </si>
  <si>
    <t>Działalność usługowa</t>
  </si>
  <si>
    <t>Administracja  publiczna</t>
  </si>
  <si>
    <t>Obsługa długu publicznego</t>
  </si>
  <si>
    <t>Różne rozliczenia</t>
  </si>
  <si>
    <t>Oświata i wychowanie</t>
  </si>
  <si>
    <t>Ochrona zdrowia</t>
  </si>
  <si>
    <t>Edukacyjna opieka wychowawcza</t>
  </si>
  <si>
    <t>Kultura i ochrona dziedzictwa narodowego</t>
  </si>
  <si>
    <t>Razem: dochody- wydatki</t>
  </si>
  <si>
    <t>Bezpieczeństwo publiczne i ochrona przeciwpożar.</t>
  </si>
  <si>
    <t>O10</t>
  </si>
  <si>
    <t>Kultura fizyczna i sport</t>
  </si>
  <si>
    <t>Plan po zmianach</t>
  </si>
  <si>
    <t>O20</t>
  </si>
  <si>
    <t>Obrona narodowa</t>
  </si>
  <si>
    <t>Pozostałe zadania w zakresie polityki spolecznej</t>
  </si>
  <si>
    <t xml:space="preserve">Pomoc społeczna </t>
  </si>
  <si>
    <t>Dochody  od osób prawnych, osób fizycznych i od innych jedn nie posiadających osobowości prawnej</t>
  </si>
  <si>
    <t>Plan i wykonanie  dochodów i wydatków  powiatu wołowskiego za  rok  2005</t>
  </si>
  <si>
    <t>Dochody 2005 r.</t>
  </si>
  <si>
    <t>Wydatki  2005 r.</t>
  </si>
  <si>
    <t>Plan  po zmianach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</si>
</sst>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41" fontId="3" fillId="0" borderId="2" xfId="0" applyNumberFormat="1" applyFont="1" applyBorder="1" applyAlignment="1">
      <alignment horizontal="right" vertical="top" wrapText="1"/>
    </xf>
    <xf numFmtId="41" fontId="2" fillId="0" borderId="2" xfId="0" applyNumberFormat="1" applyFont="1" applyBorder="1" applyAlignment="1">
      <alignment horizontal="right" vertical="top" wrapText="1"/>
    </xf>
    <xf numFmtId="10" fontId="2" fillId="0" borderId="2" xfId="0" applyNumberFormat="1" applyFont="1" applyBorder="1" applyAlignment="1">
      <alignment horizontal="right" vertical="top" wrapText="1"/>
    </xf>
    <xf numFmtId="10" fontId="5" fillId="0" borderId="4" xfId="0" applyNumberFormat="1" applyFont="1" applyBorder="1" applyAlignment="1">
      <alignment horizontal="right" vertical="top" wrapText="1"/>
    </xf>
    <xf numFmtId="10" fontId="4" fillId="0" borderId="4" xfId="0" applyNumberFormat="1" applyFont="1" applyBorder="1" applyAlignment="1">
      <alignment horizontal="right" vertical="top" wrapText="1"/>
    </xf>
    <xf numFmtId="10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41" fontId="3" fillId="0" borderId="7" xfId="0" applyNumberFormat="1" applyFont="1" applyBorder="1" applyAlignment="1">
      <alignment horizontal="right" vertical="top" wrapText="1"/>
    </xf>
    <xf numFmtId="10" fontId="2" fillId="0" borderId="7" xfId="0" applyNumberFormat="1" applyFont="1" applyBorder="1" applyAlignment="1">
      <alignment horizontal="right" vertical="top" wrapText="1"/>
    </xf>
    <xf numFmtId="41" fontId="5" fillId="0" borderId="4" xfId="0" applyNumberFormat="1" applyFont="1" applyBorder="1" applyAlignment="1">
      <alignment horizontal="right" vertical="top" wrapText="1"/>
    </xf>
    <xf numFmtId="41" fontId="7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1" fontId="2" fillId="0" borderId="7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0" zoomScaleNormal="110" workbookViewId="0" topLeftCell="A1">
      <selection activeCell="F11" sqref="F11"/>
    </sheetView>
  </sheetViews>
  <sheetFormatPr defaultColWidth="9.00390625" defaultRowHeight="12.75"/>
  <cols>
    <col min="1" max="1" width="3.375" style="0" customWidth="1"/>
    <col min="2" max="2" width="5.25390625" style="0" customWidth="1"/>
    <col min="3" max="3" width="18.75390625" style="0" customWidth="1"/>
    <col min="4" max="4" width="12.00390625" style="0" customWidth="1"/>
    <col min="5" max="5" width="11.875" style="0" customWidth="1"/>
    <col min="6" max="6" width="8.375" style="0" customWidth="1"/>
    <col min="7" max="7" width="11.125" style="23" customWidth="1"/>
    <col min="8" max="8" width="11.75390625" style="23" customWidth="1"/>
    <col min="9" max="9" width="7.625" style="0" customWidth="1"/>
    <col min="10" max="10" width="8.25390625" style="0" customWidth="1"/>
  </cols>
  <sheetData>
    <row r="1" spans="7:9" ht="12.75">
      <c r="G1" s="21"/>
      <c r="H1" s="31" t="s">
        <v>0</v>
      </c>
      <c r="I1" s="31"/>
    </row>
    <row r="2" spans="2:8" ht="12.75">
      <c r="B2" s="1"/>
      <c r="G2" s="21"/>
      <c r="H2" s="21"/>
    </row>
    <row r="3" spans="1:9" ht="12.75" customHeight="1">
      <c r="A3" s="30" t="s">
        <v>31</v>
      </c>
      <c r="B3" s="30"/>
      <c r="C3" s="30"/>
      <c r="D3" s="30"/>
      <c r="E3" s="30"/>
      <c r="F3" s="30"/>
      <c r="G3" s="30"/>
      <c r="H3" s="30"/>
      <c r="I3" s="30"/>
    </row>
    <row r="4" spans="1:9" ht="12.7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</row>
    <row r="5" spans="2:8" ht="15.75">
      <c r="B5" s="2"/>
      <c r="G5" s="21"/>
      <c r="H5" s="21"/>
    </row>
    <row r="6" spans="2:10" ht="12.75" customHeight="1">
      <c r="B6" s="26" t="s">
        <v>2</v>
      </c>
      <c r="C6" s="26" t="s">
        <v>3</v>
      </c>
      <c r="D6" s="33" t="s">
        <v>32</v>
      </c>
      <c r="E6" s="34"/>
      <c r="F6" s="35"/>
      <c r="G6" s="33" t="s">
        <v>33</v>
      </c>
      <c r="H6" s="34"/>
      <c r="I6" s="34"/>
      <c r="J6" s="35"/>
    </row>
    <row r="7" spans="2:10" ht="12.75" customHeight="1">
      <c r="B7" s="32"/>
      <c r="C7" s="32"/>
      <c r="D7" s="24" t="s">
        <v>34</v>
      </c>
      <c r="E7" s="26" t="s">
        <v>4</v>
      </c>
      <c r="F7" s="24" t="s">
        <v>5</v>
      </c>
      <c r="G7" s="24" t="s">
        <v>25</v>
      </c>
      <c r="H7" s="24" t="s">
        <v>4</v>
      </c>
      <c r="I7" s="26" t="s">
        <v>5</v>
      </c>
      <c r="J7" s="3" t="s">
        <v>6</v>
      </c>
    </row>
    <row r="8" spans="2:10" ht="12.75">
      <c r="B8" s="27"/>
      <c r="C8" s="27"/>
      <c r="D8" s="25"/>
      <c r="E8" s="27"/>
      <c r="F8" s="25"/>
      <c r="G8" s="25"/>
      <c r="H8" s="25"/>
      <c r="I8" s="27"/>
      <c r="J8" s="4" t="s">
        <v>7</v>
      </c>
    </row>
    <row r="9" spans="2:10" ht="34.5" customHeight="1">
      <c r="B9" s="14" t="s">
        <v>23</v>
      </c>
      <c r="C9" s="6" t="s">
        <v>8</v>
      </c>
      <c r="D9" s="8">
        <v>80000</v>
      </c>
      <c r="E9" s="8">
        <v>77810</v>
      </c>
      <c r="F9" s="10">
        <f aca="true" t="shared" si="0" ref="F9:F18">E9/D9</f>
        <v>0.972625</v>
      </c>
      <c r="G9" s="9">
        <v>80000</v>
      </c>
      <c r="H9" s="9">
        <v>77810</v>
      </c>
      <c r="I9" s="10">
        <f aca="true" t="shared" si="1" ref="I9:I17">H9/G9</f>
        <v>0.972625</v>
      </c>
      <c r="J9" s="10">
        <f>H9/H28</f>
        <v>0.002710678148896321</v>
      </c>
    </row>
    <row r="10" spans="2:10" ht="20.25" customHeight="1">
      <c r="B10" s="14" t="s">
        <v>26</v>
      </c>
      <c r="C10" s="6" t="s">
        <v>9</v>
      </c>
      <c r="D10" s="8">
        <v>171000</v>
      </c>
      <c r="E10" s="8">
        <v>160226</v>
      </c>
      <c r="F10" s="10">
        <f t="shared" si="0"/>
        <v>0.9369941520467836</v>
      </c>
      <c r="G10" s="9">
        <v>176160</v>
      </c>
      <c r="H10" s="9">
        <v>165385</v>
      </c>
      <c r="I10" s="10">
        <f t="shared" si="1"/>
        <v>0.9388340145322435</v>
      </c>
      <c r="J10" s="10">
        <f>H10/H28</f>
        <v>0.005761541005721862</v>
      </c>
    </row>
    <row r="11" spans="2:10" ht="21" customHeight="1">
      <c r="B11" s="5">
        <v>600</v>
      </c>
      <c r="C11" s="6" t="s">
        <v>10</v>
      </c>
      <c r="D11" s="9">
        <v>1288614</v>
      </c>
      <c r="E11" s="9">
        <v>1303681</v>
      </c>
      <c r="F11" s="10">
        <f t="shared" si="0"/>
        <v>1.0116924075013929</v>
      </c>
      <c r="G11" s="9">
        <v>2787632</v>
      </c>
      <c r="H11" s="9">
        <v>2785132</v>
      </c>
      <c r="I11" s="10">
        <f t="shared" si="1"/>
        <v>0.9991031814816302</v>
      </c>
      <c r="J11" s="10">
        <f>H11/H28</f>
        <v>0.09702604362153847</v>
      </c>
    </row>
    <row r="12" spans="2:10" ht="21" customHeight="1">
      <c r="B12" s="5">
        <v>630</v>
      </c>
      <c r="C12" s="6" t="s">
        <v>11</v>
      </c>
      <c r="D12" s="9">
        <v>0</v>
      </c>
      <c r="E12" s="9">
        <v>0</v>
      </c>
      <c r="F12" s="10"/>
      <c r="G12" s="9">
        <v>500</v>
      </c>
      <c r="H12" s="9">
        <v>0</v>
      </c>
      <c r="I12" s="10">
        <f t="shared" si="1"/>
        <v>0</v>
      </c>
      <c r="J12" s="10">
        <f>H12/H28</f>
        <v>0</v>
      </c>
    </row>
    <row r="13" spans="2:10" ht="35.25" customHeight="1">
      <c r="B13" s="5">
        <v>700</v>
      </c>
      <c r="C13" s="6" t="s">
        <v>12</v>
      </c>
      <c r="D13" s="8">
        <v>572164</v>
      </c>
      <c r="E13" s="8">
        <v>502650</v>
      </c>
      <c r="F13" s="10">
        <f t="shared" si="0"/>
        <v>0.8785068616690319</v>
      </c>
      <c r="G13" s="9">
        <v>30034</v>
      </c>
      <c r="H13" s="9">
        <v>30006</v>
      </c>
      <c r="I13" s="10">
        <f t="shared" si="1"/>
        <v>0.9990677232469868</v>
      </c>
      <c r="J13" s="10">
        <f>H13/H28</f>
        <v>0.001045323332936422</v>
      </c>
    </row>
    <row r="14" spans="2:10" ht="20.25" customHeight="1">
      <c r="B14" s="5">
        <v>710</v>
      </c>
      <c r="C14" s="6" t="s">
        <v>13</v>
      </c>
      <c r="D14" s="8">
        <v>208877</v>
      </c>
      <c r="E14" s="8">
        <v>208877</v>
      </c>
      <c r="F14" s="10">
        <f t="shared" si="0"/>
        <v>1</v>
      </c>
      <c r="G14" s="9">
        <v>208877</v>
      </c>
      <c r="H14" s="9">
        <v>208877</v>
      </c>
      <c r="I14" s="10">
        <f t="shared" si="1"/>
        <v>1</v>
      </c>
      <c r="J14" s="10">
        <f>H14/H28</f>
        <v>0.007276678058180399</v>
      </c>
    </row>
    <row r="15" spans="2:10" ht="30">
      <c r="B15" s="5">
        <v>750</v>
      </c>
      <c r="C15" s="6" t="s">
        <v>14</v>
      </c>
      <c r="D15" s="8">
        <v>207466</v>
      </c>
      <c r="E15" s="8">
        <v>200993</v>
      </c>
      <c r="F15" s="10">
        <f t="shared" si="0"/>
        <v>0.9687997069399323</v>
      </c>
      <c r="G15" s="9">
        <v>3162022</v>
      </c>
      <c r="H15" s="9">
        <v>3146697</v>
      </c>
      <c r="I15" s="10">
        <f t="shared" si="1"/>
        <v>0.9951534176549056</v>
      </c>
      <c r="J15" s="10">
        <f>H15/H28</f>
        <v>0.10962193547227357</v>
      </c>
    </row>
    <row r="16" spans="2:10" ht="19.5" customHeight="1">
      <c r="B16" s="5">
        <v>752</v>
      </c>
      <c r="C16" s="6" t="s">
        <v>27</v>
      </c>
      <c r="D16" s="8">
        <v>500</v>
      </c>
      <c r="E16" s="8">
        <v>500</v>
      </c>
      <c r="F16" s="10">
        <f t="shared" si="0"/>
        <v>1</v>
      </c>
      <c r="G16" s="9">
        <v>1600</v>
      </c>
      <c r="H16" s="9">
        <v>1555</v>
      </c>
      <c r="I16" s="10">
        <f t="shared" si="1"/>
        <v>0.971875</v>
      </c>
      <c r="J16" s="10">
        <f>H16/H28</f>
        <v>5.417175840552344E-05</v>
      </c>
    </row>
    <row r="17" spans="2:10" ht="47.25" customHeight="1">
      <c r="B17" s="5">
        <v>754</v>
      </c>
      <c r="C17" s="6" t="s">
        <v>22</v>
      </c>
      <c r="D17" s="8">
        <v>2041487</v>
      </c>
      <c r="E17" s="8">
        <v>2041487</v>
      </c>
      <c r="F17" s="10">
        <f t="shared" si="0"/>
        <v>1</v>
      </c>
      <c r="G17" s="9">
        <v>2042987</v>
      </c>
      <c r="H17" s="9">
        <v>2042987</v>
      </c>
      <c r="I17" s="10">
        <f t="shared" si="1"/>
        <v>1</v>
      </c>
      <c r="J17" s="10">
        <f>H17/H28</f>
        <v>0.07117183163319944</v>
      </c>
    </row>
    <row r="18" spans="2:10" ht="75.75" customHeight="1">
      <c r="B18" s="5">
        <v>756</v>
      </c>
      <c r="C18" s="6" t="s">
        <v>30</v>
      </c>
      <c r="D18" s="8">
        <v>4781952</v>
      </c>
      <c r="E18" s="8">
        <v>5118640</v>
      </c>
      <c r="F18" s="10">
        <f t="shared" si="0"/>
        <v>1.070408067667764</v>
      </c>
      <c r="G18" s="9"/>
      <c r="H18" s="9"/>
      <c r="I18" s="10"/>
      <c r="J18" s="10">
        <f>H18/H28</f>
        <v>0</v>
      </c>
    </row>
    <row r="19" spans="2:10" ht="29.25" customHeight="1">
      <c r="B19" s="5">
        <v>757</v>
      </c>
      <c r="C19" s="6" t="s">
        <v>15</v>
      </c>
      <c r="D19" s="9"/>
      <c r="E19" s="9"/>
      <c r="F19" s="10"/>
      <c r="G19" s="9">
        <v>499000</v>
      </c>
      <c r="H19" s="9">
        <v>495193</v>
      </c>
      <c r="I19" s="10">
        <f>H19/G19</f>
        <v>0.9923707414829659</v>
      </c>
      <c r="J19" s="10">
        <f>H19/H28</f>
        <v>0.017251109684955863</v>
      </c>
    </row>
    <row r="20" spans="2:10" ht="19.5" customHeight="1">
      <c r="B20" s="5">
        <v>758</v>
      </c>
      <c r="C20" s="6" t="s">
        <v>16</v>
      </c>
      <c r="D20" s="20">
        <v>15370559</v>
      </c>
      <c r="E20" s="20">
        <v>15387970</v>
      </c>
      <c r="F20" s="10">
        <f aca="true" t="shared" si="2" ref="F20:F25">E20/D20</f>
        <v>1.0011327499539866</v>
      </c>
      <c r="G20" s="9">
        <v>0</v>
      </c>
      <c r="H20" s="9"/>
      <c r="I20" s="10"/>
      <c r="J20" s="10">
        <f>H20/H28</f>
        <v>0</v>
      </c>
    </row>
    <row r="21" spans="2:10" ht="29.25" customHeight="1">
      <c r="B21" s="5">
        <v>801</v>
      </c>
      <c r="C21" s="6" t="s">
        <v>17</v>
      </c>
      <c r="D21" s="8">
        <v>350538</v>
      </c>
      <c r="E21" s="8">
        <v>375745</v>
      </c>
      <c r="F21" s="10">
        <f t="shared" si="2"/>
        <v>1.0719094648796992</v>
      </c>
      <c r="G21" s="20">
        <v>10744001</v>
      </c>
      <c r="H21" s="9">
        <v>10707631</v>
      </c>
      <c r="I21" s="10">
        <f aca="true" t="shared" si="3" ref="I21:I28">H21/G21</f>
        <v>0.9966148551177536</v>
      </c>
      <c r="J21" s="10">
        <f>H21/H28</f>
        <v>0.3730232795032112</v>
      </c>
    </row>
    <row r="22" spans="2:10" ht="21" customHeight="1">
      <c r="B22" s="5">
        <v>851</v>
      </c>
      <c r="C22" s="6" t="s">
        <v>18</v>
      </c>
      <c r="D22" s="8">
        <v>1599122</v>
      </c>
      <c r="E22" s="8">
        <v>1577781</v>
      </c>
      <c r="F22" s="10">
        <f t="shared" si="2"/>
        <v>0.9866545516852373</v>
      </c>
      <c r="G22" s="9">
        <v>2179606</v>
      </c>
      <c r="H22" s="9">
        <v>2162433</v>
      </c>
      <c r="I22" s="10">
        <f t="shared" si="3"/>
        <v>0.9921210530710596</v>
      </c>
      <c r="J22" s="10">
        <f>H22/H28</f>
        <v>0.07533298909590436</v>
      </c>
    </row>
    <row r="23" spans="2:10" ht="20.25" customHeight="1">
      <c r="B23" s="5">
        <v>852</v>
      </c>
      <c r="C23" s="6" t="s">
        <v>29</v>
      </c>
      <c r="D23" s="8">
        <v>1868912</v>
      </c>
      <c r="E23" s="8">
        <v>1872602</v>
      </c>
      <c r="F23" s="10">
        <f t="shared" si="2"/>
        <v>1.0019744107801758</v>
      </c>
      <c r="G23" s="9">
        <v>4074359</v>
      </c>
      <c r="H23" s="9">
        <v>3986571</v>
      </c>
      <c r="I23" s="10">
        <f t="shared" si="3"/>
        <v>0.9784535432444711</v>
      </c>
      <c r="J23" s="10">
        <f>H23/H28</f>
        <v>0.13888074667425465</v>
      </c>
    </row>
    <row r="24" spans="2:10" ht="42.75" customHeight="1">
      <c r="B24" s="5">
        <v>853</v>
      </c>
      <c r="C24" s="6" t="s">
        <v>28</v>
      </c>
      <c r="D24" s="8">
        <v>82048</v>
      </c>
      <c r="E24" s="8">
        <v>83127</v>
      </c>
      <c r="F24" s="10">
        <f t="shared" si="2"/>
        <v>1.0131508385335413</v>
      </c>
      <c r="G24" s="9">
        <v>620414</v>
      </c>
      <c r="H24" s="9">
        <v>619162</v>
      </c>
      <c r="I24" s="10">
        <f t="shared" si="3"/>
        <v>0.9979819926694111</v>
      </c>
      <c r="J24" s="10">
        <f>H24/H28</f>
        <v>0.02156983554847634</v>
      </c>
    </row>
    <row r="25" spans="2:10" ht="30.75" customHeight="1">
      <c r="B25" s="15">
        <v>854</v>
      </c>
      <c r="C25" s="16" t="s">
        <v>19</v>
      </c>
      <c r="D25" s="17">
        <v>474128</v>
      </c>
      <c r="E25" s="17">
        <v>451093</v>
      </c>
      <c r="F25" s="18">
        <f t="shared" si="2"/>
        <v>0.9514160732966626</v>
      </c>
      <c r="G25" s="22">
        <v>2245554</v>
      </c>
      <c r="H25" s="22">
        <v>2219847</v>
      </c>
      <c r="I25" s="18">
        <f t="shared" si="3"/>
        <v>0.9885520455085917</v>
      </c>
      <c r="J25" s="18">
        <f>H25/H28</f>
        <v>0.07733312886252476</v>
      </c>
    </row>
    <row r="26" spans="2:10" ht="46.5" customHeight="1">
      <c r="B26" s="5">
        <v>921</v>
      </c>
      <c r="C26" s="6" t="s">
        <v>20</v>
      </c>
      <c r="D26" s="9"/>
      <c r="E26" s="9"/>
      <c r="F26" s="10"/>
      <c r="G26" s="9">
        <v>60000</v>
      </c>
      <c r="H26" s="9">
        <v>39589</v>
      </c>
      <c r="I26" s="10">
        <f t="shared" si="3"/>
        <v>0.6598166666666667</v>
      </c>
      <c r="J26" s="10">
        <f>H26/H28</f>
        <v>0.001379167680717857</v>
      </c>
    </row>
    <row r="27" spans="2:10" ht="30" customHeight="1">
      <c r="B27" s="5">
        <v>926</v>
      </c>
      <c r="C27" s="6" t="s">
        <v>24</v>
      </c>
      <c r="D27" s="9"/>
      <c r="E27" s="9"/>
      <c r="F27" s="10"/>
      <c r="G27" s="9">
        <v>19000</v>
      </c>
      <c r="H27" s="9">
        <v>16119</v>
      </c>
      <c r="I27" s="10">
        <f t="shared" si="3"/>
        <v>0.8483684210526315</v>
      </c>
      <c r="J27" s="10">
        <f>H27/H28</f>
        <v>0.000561539918802979</v>
      </c>
    </row>
    <row r="28" spans="2:10" ht="19.5" customHeight="1" thickBot="1">
      <c r="B28" s="28" t="s">
        <v>21</v>
      </c>
      <c r="C28" s="29"/>
      <c r="D28" s="19">
        <f>SUM(D9:D25)</f>
        <v>29097367</v>
      </c>
      <c r="E28" s="19">
        <f>SUM(E9:E25)</f>
        <v>29363182</v>
      </c>
      <c r="F28" s="11">
        <f>E28/D28</f>
        <v>1.0091353626601334</v>
      </c>
      <c r="G28" s="19">
        <f>SUM(G7:G27)</f>
        <v>28931746</v>
      </c>
      <c r="H28" s="19">
        <f>SUM(H9:H27)</f>
        <v>28704994</v>
      </c>
      <c r="I28" s="12">
        <f t="shared" si="3"/>
        <v>0.9921625193308417</v>
      </c>
      <c r="J28" s="13">
        <f>SUM(J9:J27)</f>
        <v>1</v>
      </c>
    </row>
    <row r="29" ht="15.75">
      <c r="B29" s="7"/>
    </row>
  </sheetData>
  <mergeCells count="14">
    <mergeCell ref="A3:I3"/>
    <mergeCell ref="A4:I4"/>
    <mergeCell ref="H1:I1"/>
    <mergeCell ref="B6:B8"/>
    <mergeCell ref="C6:C8"/>
    <mergeCell ref="D6:F6"/>
    <mergeCell ref="G6:J6"/>
    <mergeCell ref="D7:D8"/>
    <mergeCell ref="E7:E8"/>
    <mergeCell ref="F7:F8"/>
    <mergeCell ref="G7:G8"/>
    <mergeCell ref="H7:H8"/>
    <mergeCell ref="I7:I8"/>
    <mergeCell ref="B28:C28"/>
  </mergeCells>
  <printOptions/>
  <pageMargins left="0.3937007874015748" right="0.31496062992125984" top="0.7874015748031497" bottom="0.984251968503937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Wasylik</cp:lastModifiedBy>
  <cp:lastPrinted>2006-03-06T08:23:22Z</cp:lastPrinted>
  <dcterms:created xsi:type="dcterms:W3CDTF">2003-02-13T09:35:46Z</dcterms:created>
  <dcterms:modified xsi:type="dcterms:W3CDTF">2006-03-06T08:23:41Z</dcterms:modified>
  <cp:category/>
  <cp:version/>
  <cp:contentType/>
  <cp:contentStatus/>
</cp:coreProperties>
</file>