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<sst xmlns="http://schemas.openxmlformats.org/spreadsheetml/2006/main" count="64" uniqueCount="33">
  <si>
    <t>Plan i wykonanie dochodów i wydatków rachunku dochodów własnych za rok 2005</t>
  </si>
  <si>
    <t>PRZYCHODY</t>
  </si>
  <si>
    <t>paragraf</t>
  </si>
  <si>
    <t>O830</t>
  </si>
  <si>
    <t>O920</t>
  </si>
  <si>
    <t>Rozdział 80102</t>
  </si>
  <si>
    <t>plan</t>
  </si>
  <si>
    <t>wykonanie</t>
  </si>
  <si>
    <t>ROZCHODY</t>
  </si>
  <si>
    <t>Razem:</t>
  </si>
  <si>
    <t>Rozdział 80120</t>
  </si>
  <si>
    <t>Rozdział 80130</t>
  </si>
  <si>
    <t>stan śr na koniec r</t>
  </si>
  <si>
    <t>OGÓŁEM</t>
  </si>
  <si>
    <t>O960</t>
  </si>
  <si>
    <t>Rozdział 80142</t>
  </si>
  <si>
    <t>O970</t>
  </si>
  <si>
    <t>O750</t>
  </si>
  <si>
    <t>Rozdział 85201</t>
  </si>
  <si>
    <t>Rozdział 85403</t>
  </si>
  <si>
    <t>Rozdział 85410</t>
  </si>
  <si>
    <t>Razem</t>
  </si>
  <si>
    <t>wykonan</t>
  </si>
  <si>
    <t>wykon</t>
  </si>
  <si>
    <t xml:space="preserve">Razem </t>
  </si>
  <si>
    <t>tabela 12</t>
  </si>
  <si>
    <r>
      <t xml:space="preserve">Rozdział 80102 </t>
    </r>
    <r>
      <rPr>
        <sz val="8"/>
        <rFont val="Times New Roman"/>
        <family val="1"/>
      </rPr>
      <t>szkoły podst spec</t>
    </r>
    <r>
      <rPr>
        <sz val="10"/>
        <rFont val="Times New Roman"/>
        <family val="1"/>
      </rPr>
      <t>j</t>
    </r>
  </si>
  <si>
    <r>
      <t xml:space="preserve">Rozdział 80120     </t>
    </r>
    <r>
      <rPr>
        <sz val="8"/>
        <rFont val="Times New Roman"/>
        <family val="1"/>
      </rPr>
      <t>licea ogólnokształcące</t>
    </r>
  </si>
  <si>
    <t>Rozdział 80130  szkoły zawodowe</t>
  </si>
  <si>
    <t>Rozdział 85201 Plac. Opiek-wych</t>
  </si>
  <si>
    <t>Rozdział 85403 Specj Ośr Szk-Wyc</t>
  </si>
  <si>
    <t>Rozdział 85410     Internaty</t>
  </si>
  <si>
    <t>Rozdział 80142      Ośr szkol,  PCEiPP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</si>
</sst>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9"/>
      <name val="Arial CE"/>
      <family val="2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7"/>
  <sheetViews>
    <sheetView tabSelected="1" workbookViewId="0" topLeftCell="B1">
      <selection activeCell="J10" sqref="J10"/>
    </sheetView>
  </sheetViews>
  <sheetFormatPr defaultColWidth="9.00390625" defaultRowHeight="12.75"/>
  <cols>
    <col min="1" max="1" width="2.125" style="0" customWidth="1"/>
    <col min="2" max="2" width="7.375" style="0" customWidth="1"/>
    <col min="3" max="3" width="7.625" style="0" customWidth="1"/>
    <col min="4" max="6" width="7.875" style="0" customWidth="1"/>
    <col min="7" max="7" width="8.125" style="0" customWidth="1"/>
    <col min="8" max="8" width="8.25390625" style="0" customWidth="1"/>
    <col min="9" max="9" width="7.75390625" style="0" customWidth="1"/>
    <col min="11" max="11" width="7.125" style="0" customWidth="1"/>
    <col min="12" max="12" width="6.875" style="0" customWidth="1"/>
    <col min="13" max="14" width="8.00390625" style="0" customWidth="1"/>
    <col min="15" max="15" width="8.25390625" style="0" customWidth="1"/>
  </cols>
  <sheetData>
    <row r="1" ht="12.75">
      <c r="Q1" t="s">
        <v>25</v>
      </c>
    </row>
    <row r="3" spans="2:17" ht="12.75">
      <c r="B3" s="13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5" ht="12.75">
      <c r="B5" t="s">
        <v>1</v>
      </c>
    </row>
    <row r="6" ht="12" customHeight="1"/>
    <row r="7" spans="2:18" s="17" customFormat="1" ht="24" customHeight="1">
      <c r="B7" s="15"/>
      <c r="C7" s="14" t="s">
        <v>26</v>
      </c>
      <c r="D7" s="14"/>
      <c r="E7" s="14" t="s">
        <v>27</v>
      </c>
      <c r="F7" s="14"/>
      <c r="G7" s="14" t="s">
        <v>28</v>
      </c>
      <c r="H7" s="14"/>
      <c r="I7" s="14" t="s">
        <v>32</v>
      </c>
      <c r="J7" s="14"/>
      <c r="K7" s="14" t="s">
        <v>29</v>
      </c>
      <c r="L7" s="14"/>
      <c r="M7" s="14" t="s">
        <v>30</v>
      </c>
      <c r="N7" s="14"/>
      <c r="O7" s="14" t="s">
        <v>31</v>
      </c>
      <c r="P7" s="14"/>
      <c r="Q7" s="16" t="s">
        <v>21</v>
      </c>
      <c r="R7" s="15" t="s">
        <v>21</v>
      </c>
    </row>
    <row r="8" spans="2:18" ht="13.5" customHeight="1">
      <c r="B8" s="3" t="s">
        <v>2</v>
      </c>
      <c r="C8" s="1" t="s">
        <v>6</v>
      </c>
      <c r="D8" s="1" t="s">
        <v>7</v>
      </c>
      <c r="E8" s="1" t="s">
        <v>6</v>
      </c>
      <c r="F8" s="1" t="s">
        <v>7</v>
      </c>
      <c r="G8" s="1" t="s">
        <v>6</v>
      </c>
      <c r="H8" s="10" t="s">
        <v>7</v>
      </c>
      <c r="I8" s="1" t="s">
        <v>6</v>
      </c>
      <c r="J8" s="1" t="s">
        <v>7</v>
      </c>
      <c r="K8" s="1" t="s">
        <v>6</v>
      </c>
      <c r="L8" s="1" t="s">
        <v>7</v>
      </c>
      <c r="M8" s="1" t="s">
        <v>6</v>
      </c>
      <c r="N8" s="1" t="s">
        <v>7</v>
      </c>
      <c r="O8" s="1" t="s">
        <v>6</v>
      </c>
      <c r="P8" s="1" t="s">
        <v>7</v>
      </c>
      <c r="Q8" s="1" t="s">
        <v>6</v>
      </c>
      <c r="R8" s="9" t="s">
        <v>22</v>
      </c>
    </row>
    <row r="9" spans="2:18" ht="13.5" customHeight="1">
      <c r="B9" s="3" t="s">
        <v>17</v>
      </c>
      <c r="C9" s="1"/>
      <c r="D9" s="1"/>
      <c r="E9" s="1"/>
      <c r="F9" s="1"/>
      <c r="G9" s="1"/>
      <c r="H9" s="1"/>
      <c r="I9" s="7">
        <v>2500</v>
      </c>
      <c r="J9" s="7">
        <v>2500</v>
      </c>
      <c r="K9" s="7"/>
      <c r="L9" s="7"/>
      <c r="M9" s="7"/>
      <c r="N9" s="7"/>
      <c r="O9" s="3"/>
      <c r="P9" s="3"/>
      <c r="Q9" s="4">
        <f>SUM(C9+E9+G9+I9+K9+M9+O9)</f>
        <v>2500</v>
      </c>
      <c r="R9" s="4">
        <f>SUM(D9+F9+H9+J9+L9+N9+P9)</f>
        <v>2500</v>
      </c>
    </row>
    <row r="10" spans="2:18" ht="12.75">
      <c r="B10" s="3" t="s">
        <v>3</v>
      </c>
      <c r="C10" s="4">
        <v>46167</v>
      </c>
      <c r="D10" s="4">
        <v>46167</v>
      </c>
      <c r="E10" s="4">
        <v>27250</v>
      </c>
      <c r="F10" s="4">
        <v>27220</v>
      </c>
      <c r="G10" s="4">
        <v>268186</v>
      </c>
      <c r="H10" s="4">
        <v>268186</v>
      </c>
      <c r="I10" s="8"/>
      <c r="J10" s="8"/>
      <c r="K10" s="8"/>
      <c r="L10" s="8"/>
      <c r="M10" s="8">
        <v>75890</v>
      </c>
      <c r="N10" s="8">
        <v>66327</v>
      </c>
      <c r="O10" s="4">
        <v>74896</v>
      </c>
      <c r="P10" s="4">
        <v>74896</v>
      </c>
      <c r="Q10" s="4">
        <f aca="true" t="shared" si="0" ref="Q10:Q36">SUM(C10+E10+G10+I10+K10+M10+O10)</f>
        <v>492389</v>
      </c>
      <c r="R10" s="4">
        <f aca="true" t="shared" si="1" ref="R10:R16">SUM(D10+F10+H10+J10+L10+N10+P10)</f>
        <v>482796</v>
      </c>
    </row>
    <row r="11" spans="2:18" ht="12.75">
      <c r="B11" s="3" t="s">
        <v>4</v>
      </c>
      <c r="C11" s="4">
        <v>137</v>
      </c>
      <c r="D11" s="4">
        <v>137</v>
      </c>
      <c r="E11" s="4">
        <v>220</v>
      </c>
      <c r="F11" s="4">
        <v>201</v>
      </c>
      <c r="G11" s="4">
        <v>2655</v>
      </c>
      <c r="H11" s="4">
        <v>2655</v>
      </c>
      <c r="I11" s="8">
        <v>1536</v>
      </c>
      <c r="J11" s="8">
        <v>1536</v>
      </c>
      <c r="K11" s="8">
        <v>35</v>
      </c>
      <c r="L11" s="8">
        <v>35</v>
      </c>
      <c r="M11" s="8">
        <v>1486</v>
      </c>
      <c r="N11" s="8">
        <v>1486</v>
      </c>
      <c r="O11" s="4"/>
      <c r="P11" s="4"/>
      <c r="Q11" s="4">
        <f t="shared" si="0"/>
        <v>6069</v>
      </c>
      <c r="R11" s="4">
        <f t="shared" si="1"/>
        <v>6050</v>
      </c>
    </row>
    <row r="12" spans="2:18" ht="12.75">
      <c r="B12" s="3" t="s">
        <v>14</v>
      </c>
      <c r="C12" s="4"/>
      <c r="D12" s="4"/>
      <c r="E12" s="4">
        <v>500</v>
      </c>
      <c r="F12" s="4">
        <v>500</v>
      </c>
      <c r="G12" s="4">
        <v>51698</v>
      </c>
      <c r="H12" s="4">
        <v>51698</v>
      </c>
      <c r="I12" s="8"/>
      <c r="J12" s="8"/>
      <c r="K12" s="8">
        <v>1000</v>
      </c>
      <c r="L12" s="8">
        <v>1000</v>
      </c>
      <c r="M12" s="8">
        <v>179</v>
      </c>
      <c r="N12" s="8">
        <v>179</v>
      </c>
      <c r="O12" s="4"/>
      <c r="P12" s="4"/>
      <c r="Q12" s="4">
        <f t="shared" si="0"/>
        <v>53377</v>
      </c>
      <c r="R12" s="4">
        <f t="shared" si="1"/>
        <v>53377</v>
      </c>
    </row>
    <row r="13" spans="2:18" ht="12.75">
      <c r="B13" s="3" t="s">
        <v>16</v>
      </c>
      <c r="C13" s="4"/>
      <c r="D13" s="4"/>
      <c r="E13" s="4"/>
      <c r="F13" s="4"/>
      <c r="G13" s="4"/>
      <c r="H13" s="4"/>
      <c r="I13" s="8">
        <v>83546</v>
      </c>
      <c r="J13" s="8">
        <v>83546</v>
      </c>
      <c r="K13" s="8"/>
      <c r="L13" s="8"/>
      <c r="M13" s="8"/>
      <c r="N13" s="8"/>
      <c r="O13" s="4"/>
      <c r="P13" s="4"/>
      <c r="Q13" s="4">
        <f t="shared" si="0"/>
        <v>83546</v>
      </c>
      <c r="R13" s="4">
        <f t="shared" si="1"/>
        <v>83546</v>
      </c>
    </row>
    <row r="14" spans="2:18" ht="12.75">
      <c r="B14" s="6">
        <v>8880</v>
      </c>
      <c r="C14" s="4">
        <v>7178</v>
      </c>
      <c r="D14" s="4">
        <v>7178</v>
      </c>
      <c r="E14" s="4">
        <v>5498</v>
      </c>
      <c r="F14" s="4">
        <v>5498</v>
      </c>
      <c r="G14" s="4">
        <v>45279</v>
      </c>
      <c r="H14" s="4">
        <v>45279</v>
      </c>
      <c r="I14" s="8">
        <v>61499</v>
      </c>
      <c r="J14" s="8">
        <v>61499</v>
      </c>
      <c r="K14" s="8">
        <v>2609</v>
      </c>
      <c r="L14" s="8">
        <v>2609</v>
      </c>
      <c r="M14" s="8">
        <v>52632</v>
      </c>
      <c r="N14" s="8">
        <v>52632</v>
      </c>
      <c r="O14" s="4">
        <v>64799</v>
      </c>
      <c r="P14" s="4">
        <v>64799</v>
      </c>
      <c r="Q14" s="4">
        <f t="shared" si="0"/>
        <v>239494</v>
      </c>
      <c r="R14" s="4">
        <f t="shared" si="1"/>
        <v>239494</v>
      </c>
    </row>
    <row r="15" spans="2:18" ht="12.75">
      <c r="B15" s="6"/>
      <c r="C15" s="4"/>
      <c r="D15" s="4"/>
      <c r="E15" s="4"/>
      <c r="F15" s="4"/>
      <c r="G15" s="4"/>
      <c r="H15" s="4"/>
      <c r="I15" s="8"/>
      <c r="J15" s="8"/>
      <c r="K15" s="8"/>
      <c r="L15" s="8"/>
      <c r="M15" s="8"/>
      <c r="N15" s="8"/>
      <c r="O15" s="4"/>
      <c r="P15" s="4"/>
      <c r="Q15" s="4">
        <f t="shared" si="0"/>
        <v>0</v>
      </c>
      <c r="R15" s="4">
        <f t="shared" si="1"/>
        <v>0</v>
      </c>
    </row>
    <row r="16" spans="2:18" ht="12.75">
      <c r="B16" s="3" t="s">
        <v>9</v>
      </c>
      <c r="C16" s="4">
        <f>SUM(C9:C14)</f>
        <v>53482</v>
      </c>
      <c r="D16" s="4">
        <f aca="true" t="shared" si="2" ref="D16:P16">SUM(D9:D14)</f>
        <v>53482</v>
      </c>
      <c r="E16" s="4">
        <f t="shared" si="2"/>
        <v>33468</v>
      </c>
      <c r="F16" s="4">
        <f t="shared" si="2"/>
        <v>33419</v>
      </c>
      <c r="G16" s="4">
        <f t="shared" si="2"/>
        <v>367818</v>
      </c>
      <c r="H16" s="4">
        <f t="shared" si="2"/>
        <v>367818</v>
      </c>
      <c r="I16" s="8">
        <f t="shared" si="2"/>
        <v>149081</v>
      </c>
      <c r="J16" s="8">
        <f t="shared" si="2"/>
        <v>149081</v>
      </c>
      <c r="K16" s="8">
        <f t="shared" si="2"/>
        <v>3644</v>
      </c>
      <c r="L16" s="8">
        <f t="shared" si="2"/>
        <v>3644</v>
      </c>
      <c r="M16" s="8">
        <f t="shared" si="2"/>
        <v>130187</v>
      </c>
      <c r="N16" s="8">
        <f t="shared" si="2"/>
        <v>120624</v>
      </c>
      <c r="O16" s="8">
        <f t="shared" si="2"/>
        <v>139695</v>
      </c>
      <c r="P16" s="8">
        <f t="shared" si="2"/>
        <v>139695</v>
      </c>
      <c r="Q16" s="4">
        <f t="shared" si="0"/>
        <v>877375</v>
      </c>
      <c r="R16" s="4">
        <f t="shared" si="1"/>
        <v>867763</v>
      </c>
    </row>
    <row r="17" spans="3:17" ht="12.7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Q17" s="11"/>
    </row>
    <row r="18" spans="3:17" ht="12.7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Q18" s="11"/>
    </row>
    <row r="19" spans="2:17" ht="12.75">
      <c r="B19" t="s">
        <v>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Q19" s="11"/>
    </row>
    <row r="20" spans="3:17" ht="12.7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Q20" s="11"/>
    </row>
    <row r="21" spans="2:18" ht="12.75">
      <c r="B21" s="3"/>
      <c r="C21" s="12" t="s">
        <v>5</v>
      </c>
      <c r="D21" s="12"/>
      <c r="E21" s="12" t="s">
        <v>10</v>
      </c>
      <c r="F21" s="12"/>
      <c r="G21" s="12" t="s">
        <v>11</v>
      </c>
      <c r="H21" s="12"/>
      <c r="I21" s="12" t="s">
        <v>15</v>
      </c>
      <c r="J21" s="12"/>
      <c r="K21" s="12" t="s">
        <v>18</v>
      </c>
      <c r="L21" s="12"/>
      <c r="M21" s="12" t="s">
        <v>19</v>
      </c>
      <c r="N21" s="12"/>
      <c r="O21" s="12" t="s">
        <v>20</v>
      </c>
      <c r="P21" s="12"/>
      <c r="Q21" s="3" t="s">
        <v>24</v>
      </c>
      <c r="R21" s="3" t="s">
        <v>21</v>
      </c>
    </row>
    <row r="22" spans="2:18" ht="12" customHeight="1">
      <c r="B22" s="3" t="s">
        <v>2</v>
      </c>
      <c r="C22" s="1" t="s">
        <v>6</v>
      </c>
      <c r="D22" s="1" t="s">
        <v>7</v>
      </c>
      <c r="E22" s="1" t="s">
        <v>6</v>
      </c>
      <c r="F22" s="1" t="s">
        <v>7</v>
      </c>
      <c r="G22" s="1" t="s">
        <v>6</v>
      </c>
      <c r="H22" s="1" t="s">
        <v>7</v>
      </c>
      <c r="I22" s="1" t="s">
        <v>6</v>
      </c>
      <c r="J22" s="1" t="s">
        <v>7</v>
      </c>
      <c r="K22" s="1" t="s">
        <v>6</v>
      </c>
      <c r="L22" s="1" t="s">
        <v>7</v>
      </c>
      <c r="M22" s="1" t="s">
        <v>6</v>
      </c>
      <c r="N22" s="1" t="s">
        <v>7</v>
      </c>
      <c r="O22" s="1" t="s">
        <v>6</v>
      </c>
      <c r="P22" s="1" t="s">
        <v>7</v>
      </c>
      <c r="Q22" s="3" t="s">
        <v>6</v>
      </c>
      <c r="R22" s="3" t="s">
        <v>23</v>
      </c>
    </row>
    <row r="23" spans="2:18" ht="12" customHeight="1">
      <c r="B23" s="3">
        <v>4110</v>
      </c>
      <c r="C23" s="1"/>
      <c r="D23" s="1"/>
      <c r="E23" s="1"/>
      <c r="F23" s="1"/>
      <c r="G23" s="8">
        <v>20841</v>
      </c>
      <c r="H23" s="8">
        <v>20841</v>
      </c>
      <c r="I23" s="8"/>
      <c r="J23" s="8"/>
      <c r="K23" s="8"/>
      <c r="L23" s="8"/>
      <c r="M23" s="8"/>
      <c r="N23" s="8"/>
      <c r="O23" s="4"/>
      <c r="P23" s="4"/>
      <c r="Q23" s="4">
        <f t="shared" si="0"/>
        <v>20841</v>
      </c>
      <c r="R23" s="4">
        <f aca="true" t="shared" si="3" ref="R23:R36">SUM(D23+F23+H23+J23+L23+N23+P23)</f>
        <v>20841</v>
      </c>
    </row>
    <row r="24" spans="2:18" ht="12" customHeight="1">
      <c r="B24" s="3">
        <v>4120</v>
      </c>
      <c r="C24" s="1"/>
      <c r="D24" s="1"/>
      <c r="E24" s="1"/>
      <c r="F24" s="1"/>
      <c r="G24" s="8">
        <v>2731</v>
      </c>
      <c r="H24" s="8">
        <v>2731</v>
      </c>
      <c r="I24" s="8"/>
      <c r="J24" s="8"/>
      <c r="K24" s="8"/>
      <c r="L24" s="8"/>
      <c r="M24" s="8"/>
      <c r="N24" s="8"/>
      <c r="O24" s="4"/>
      <c r="P24" s="4"/>
      <c r="Q24" s="4">
        <f t="shared" si="0"/>
        <v>2731</v>
      </c>
      <c r="R24" s="4">
        <f t="shared" si="3"/>
        <v>2731</v>
      </c>
    </row>
    <row r="25" spans="2:18" ht="12" customHeight="1">
      <c r="B25" s="3">
        <v>4170</v>
      </c>
      <c r="C25" s="1"/>
      <c r="D25" s="1"/>
      <c r="E25" s="1"/>
      <c r="F25" s="1"/>
      <c r="G25" s="8">
        <v>145769</v>
      </c>
      <c r="H25" s="8">
        <v>145769</v>
      </c>
      <c r="I25" s="8"/>
      <c r="J25" s="8"/>
      <c r="K25" s="8"/>
      <c r="L25" s="8"/>
      <c r="M25" s="8"/>
      <c r="N25" s="8"/>
      <c r="O25" s="4"/>
      <c r="P25" s="4"/>
      <c r="Q25" s="4">
        <f t="shared" si="0"/>
        <v>145769</v>
      </c>
      <c r="R25" s="4">
        <f t="shared" si="3"/>
        <v>145769</v>
      </c>
    </row>
    <row r="26" spans="2:18" ht="12.75">
      <c r="B26" s="3">
        <v>4210</v>
      </c>
      <c r="C26" s="4">
        <v>5000</v>
      </c>
      <c r="D26" s="4">
        <v>2378</v>
      </c>
      <c r="E26" s="4">
        <v>17000</v>
      </c>
      <c r="F26" s="4">
        <v>13966</v>
      </c>
      <c r="G26" s="8">
        <v>82168</v>
      </c>
      <c r="H26" s="8">
        <v>82168</v>
      </c>
      <c r="I26" s="8">
        <v>5341</v>
      </c>
      <c r="J26" s="8">
        <v>5341</v>
      </c>
      <c r="K26" s="8">
        <v>256</v>
      </c>
      <c r="L26" s="8">
        <v>256</v>
      </c>
      <c r="M26" s="8">
        <v>22832</v>
      </c>
      <c r="N26" s="8">
        <v>22832</v>
      </c>
      <c r="O26" s="4">
        <v>45008</v>
      </c>
      <c r="P26" s="4">
        <v>45008</v>
      </c>
      <c r="Q26" s="4">
        <f t="shared" si="0"/>
        <v>177605</v>
      </c>
      <c r="R26" s="4">
        <f t="shared" si="3"/>
        <v>171949</v>
      </c>
    </row>
    <row r="27" spans="2:18" ht="13.5" customHeight="1">
      <c r="B27" s="3">
        <v>4220</v>
      </c>
      <c r="C27" s="4">
        <v>43982</v>
      </c>
      <c r="D27" s="4">
        <v>37329</v>
      </c>
      <c r="E27" s="4"/>
      <c r="F27" s="4"/>
      <c r="G27" s="8"/>
      <c r="H27" s="8"/>
      <c r="I27" s="8"/>
      <c r="J27" s="8"/>
      <c r="K27" s="8">
        <v>367</v>
      </c>
      <c r="L27" s="8">
        <v>367</v>
      </c>
      <c r="M27" s="8"/>
      <c r="N27" s="8"/>
      <c r="O27" s="4">
        <v>59565</v>
      </c>
      <c r="P27" s="4">
        <v>59565</v>
      </c>
      <c r="Q27" s="4">
        <f t="shared" si="0"/>
        <v>103914</v>
      </c>
      <c r="R27" s="4">
        <f t="shared" si="3"/>
        <v>97261</v>
      </c>
    </row>
    <row r="28" spans="2:18" ht="13.5" customHeight="1">
      <c r="B28" s="3">
        <v>4240</v>
      </c>
      <c r="C28" s="4"/>
      <c r="D28" s="4"/>
      <c r="E28" s="4"/>
      <c r="F28" s="4"/>
      <c r="G28" s="8">
        <v>9802</v>
      </c>
      <c r="H28" s="8">
        <v>9802</v>
      </c>
      <c r="I28" s="8">
        <v>3302</v>
      </c>
      <c r="J28" s="8">
        <v>3302</v>
      </c>
      <c r="K28" s="8"/>
      <c r="L28" s="8"/>
      <c r="M28" s="8"/>
      <c r="N28" s="8"/>
      <c r="O28" s="4">
        <v>13827</v>
      </c>
      <c r="P28" s="4">
        <v>13827</v>
      </c>
      <c r="Q28" s="4">
        <f t="shared" si="0"/>
        <v>26931</v>
      </c>
      <c r="R28" s="4">
        <f t="shared" si="3"/>
        <v>26931</v>
      </c>
    </row>
    <row r="29" spans="2:18" ht="12.75">
      <c r="B29" s="3">
        <v>4260</v>
      </c>
      <c r="C29" s="4">
        <v>2000</v>
      </c>
      <c r="D29" s="4">
        <v>0</v>
      </c>
      <c r="E29" s="4">
        <v>9860</v>
      </c>
      <c r="F29" s="4">
        <v>8419</v>
      </c>
      <c r="G29" s="8"/>
      <c r="H29" s="8"/>
      <c r="I29" s="8">
        <v>7930</v>
      </c>
      <c r="J29" s="8">
        <v>7930</v>
      </c>
      <c r="K29" s="8"/>
      <c r="L29" s="8"/>
      <c r="M29" s="8"/>
      <c r="N29" s="8"/>
      <c r="O29" s="4">
        <v>5248</v>
      </c>
      <c r="P29" s="4">
        <v>5248</v>
      </c>
      <c r="Q29" s="4">
        <f t="shared" si="0"/>
        <v>25038</v>
      </c>
      <c r="R29" s="4">
        <f t="shared" si="3"/>
        <v>21597</v>
      </c>
    </row>
    <row r="30" spans="2:18" ht="12.75">
      <c r="B30" s="3">
        <v>4270</v>
      </c>
      <c r="C30" s="4"/>
      <c r="D30" s="4"/>
      <c r="E30" s="4"/>
      <c r="F30" s="4"/>
      <c r="G30" s="8">
        <v>38714</v>
      </c>
      <c r="H30" s="8">
        <v>38714</v>
      </c>
      <c r="I30" s="8">
        <v>7753</v>
      </c>
      <c r="J30" s="8">
        <v>7753</v>
      </c>
      <c r="K30" s="8"/>
      <c r="L30" s="8"/>
      <c r="M30" s="8">
        <v>9563</v>
      </c>
      <c r="N30" s="8"/>
      <c r="O30" s="4">
        <v>12631</v>
      </c>
      <c r="P30" s="4">
        <v>12631</v>
      </c>
      <c r="Q30" s="4">
        <f t="shared" si="0"/>
        <v>68661</v>
      </c>
      <c r="R30" s="4">
        <f t="shared" si="3"/>
        <v>59098</v>
      </c>
    </row>
    <row r="31" spans="2:18" ht="12.75">
      <c r="B31" s="3">
        <v>4300</v>
      </c>
      <c r="C31" s="4">
        <v>2500</v>
      </c>
      <c r="D31" s="4">
        <v>2440</v>
      </c>
      <c r="E31" s="4">
        <v>5742</v>
      </c>
      <c r="F31" s="4">
        <v>2273</v>
      </c>
      <c r="G31" s="8">
        <v>29475</v>
      </c>
      <c r="H31" s="8">
        <v>29475</v>
      </c>
      <c r="I31" s="8">
        <v>69577</v>
      </c>
      <c r="J31" s="8">
        <v>69577</v>
      </c>
      <c r="K31" s="8">
        <v>1240</v>
      </c>
      <c r="L31" s="8">
        <v>1240</v>
      </c>
      <c r="M31" s="8">
        <v>10493</v>
      </c>
      <c r="N31" s="8">
        <v>10493</v>
      </c>
      <c r="O31" s="4"/>
      <c r="P31" s="4"/>
      <c r="Q31" s="4">
        <f t="shared" si="0"/>
        <v>119027</v>
      </c>
      <c r="R31" s="4">
        <f t="shared" si="3"/>
        <v>115498</v>
      </c>
    </row>
    <row r="32" spans="2:18" ht="12.75">
      <c r="B32" s="3">
        <v>4410</v>
      </c>
      <c r="C32" s="4"/>
      <c r="D32" s="4"/>
      <c r="E32" s="4">
        <v>866</v>
      </c>
      <c r="F32" s="4">
        <v>607</v>
      </c>
      <c r="G32" s="8">
        <v>1028</v>
      </c>
      <c r="H32" s="8">
        <v>1028</v>
      </c>
      <c r="I32" s="8">
        <v>120</v>
      </c>
      <c r="J32" s="8">
        <v>120</v>
      </c>
      <c r="K32" s="8"/>
      <c r="L32" s="8"/>
      <c r="M32" s="8"/>
      <c r="N32" s="8"/>
      <c r="O32" s="4"/>
      <c r="P32" s="4"/>
      <c r="Q32" s="4">
        <f t="shared" si="0"/>
        <v>2014</v>
      </c>
      <c r="R32" s="4">
        <f t="shared" si="3"/>
        <v>1755</v>
      </c>
    </row>
    <row r="33" spans="2:18" ht="12.75">
      <c r="B33" s="3">
        <v>4430</v>
      </c>
      <c r="C33" s="4"/>
      <c r="D33" s="4"/>
      <c r="E33" s="4"/>
      <c r="F33" s="4"/>
      <c r="G33" s="8"/>
      <c r="H33" s="8"/>
      <c r="I33" s="8"/>
      <c r="J33" s="8"/>
      <c r="K33" s="8"/>
      <c r="L33" s="8"/>
      <c r="M33" s="8">
        <v>297</v>
      </c>
      <c r="N33" s="8">
        <v>297</v>
      </c>
      <c r="O33" s="4"/>
      <c r="P33" s="4"/>
      <c r="Q33" s="4">
        <f t="shared" si="0"/>
        <v>297</v>
      </c>
      <c r="R33" s="4">
        <f t="shared" si="3"/>
        <v>297</v>
      </c>
    </row>
    <row r="34" spans="2:18" ht="12.75">
      <c r="B34" s="3"/>
      <c r="C34" s="4">
        <f>SUM(C23:C33)</f>
        <v>53482</v>
      </c>
      <c r="D34" s="4">
        <f aca="true" t="shared" si="4" ref="D34:N34">SUM(D23:D33)</f>
        <v>42147</v>
      </c>
      <c r="E34" s="4">
        <f t="shared" si="4"/>
        <v>33468</v>
      </c>
      <c r="F34" s="4">
        <f t="shared" si="4"/>
        <v>25265</v>
      </c>
      <c r="G34" s="4">
        <f t="shared" si="4"/>
        <v>330528</v>
      </c>
      <c r="H34" s="4">
        <f t="shared" si="4"/>
        <v>330528</v>
      </c>
      <c r="I34" s="4">
        <f t="shared" si="4"/>
        <v>94023</v>
      </c>
      <c r="J34" s="4">
        <f t="shared" si="4"/>
        <v>94023</v>
      </c>
      <c r="K34" s="4">
        <f t="shared" si="4"/>
        <v>1863</v>
      </c>
      <c r="L34" s="4">
        <f t="shared" si="4"/>
        <v>1863</v>
      </c>
      <c r="M34" s="4">
        <f t="shared" si="4"/>
        <v>43185</v>
      </c>
      <c r="N34" s="4">
        <f t="shared" si="4"/>
        <v>33622</v>
      </c>
      <c r="O34" s="4">
        <f>SUM(O23:O33)</f>
        <v>136279</v>
      </c>
      <c r="P34" s="4">
        <f>SUM(P23:P33)</f>
        <v>136279</v>
      </c>
      <c r="Q34" s="4">
        <f t="shared" si="0"/>
        <v>692828</v>
      </c>
      <c r="R34" s="4">
        <f t="shared" si="3"/>
        <v>663727</v>
      </c>
    </row>
    <row r="35" spans="2:18" ht="24" customHeight="1">
      <c r="B35" s="5" t="s">
        <v>12</v>
      </c>
      <c r="C35" s="4"/>
      <c r="D35" s="4">
        <v>11335</v>
      </c>
      <c r="E35" s="4"/>
      <c r="F35" s="4">
        <v>8154</v>
      </c>
      <c r="G35" s="8">
        <v>37290</v>
      </c>
      <c r="H35" s="8">
        <v>37290</v>
      </c>
      <c r="I35" s="8">
        <v>55058</v>
      </c>
      <c r="J35" s="8">
        <v>55058</v>
      </c>
      <c r="K35" s="8">
        <v>1781</v>
      </c>
      <c r="L35" s="8">
        <v>1781</v>
      </c>
      <c r="M35" s="8">
        <v>87002</v>
      </c>
      <c r="N35" s="8">
        <v>87002</v>
      </c>
      <c r="O35" s="4">
        <v>3416</v>
      </c>
      <c r="P35" s="4">
        <v>3416</v>
      </c>
      <c r="Q35" s="4">
        <f t="shared" si="0"/>
        <v>184547</v>
      </c>
      <c r="R35" s="4">
        <f t="shared" si="3"/>
        <v>204036</v>
      </c>
    </row>
    <row r="36" spans="2:18" ht="12.75">
      <c r="B36" s="3" t="s">
        <v>13</v>
      </c>
      <c r="C36" s="4">
        <f>SUM(C34:C35)</f>
        <v>53482</v>
      </c>
      <c r="D36" s="4">
        <f aca="true" t="shared" si="5" ref="D36:N36">SUM(D34:D35)</f>
        <v>53482</v>
      </c>
      <c r="E36" s="4">
        <f t="shared" si="5"/>
        <v>33468</v>
      </c>
      <c r="F36" s="4">
        <f t="shared" si="5"/>
        <v>33419</v>
      </c>
      <c r="G36" s="8">
        <f t="shared" si="5"/>
        <v>367818</v>
      </c>
      <c r="H36" s="8">
        <f t="shared" si="5"/>
        <v>367818</v>
      </c>
      <c r="I36" s="8">
        <f t="shared" si="5"/>
        <v>149081</v>
      </c>
      <c r="J36" s="8">
        <f t="shared" si="5"/>
        <v>149081</v>
      </c>
      <c r="K36" s="8">
        <f t="shared" si="5"/>
        <v>3644</v>
      </c>
      <c r="L36" s="8">
        <f t="shared" si="5"/>
        <v>3644</v>
      </c>
      <c r="M36" s="8">
        <f t="shared" si="5"/>
        <v>130187</v>
      </c>
      <c r="N36" s="8">
        <f t="shared" si="5"/>
        <v>120624</v>
      </c>
      <c r="O36" s="8">
        <f>SUM(O34:O35)</f>
        <v>139695</v>
      </c>
      <c r="P36" s="8">
        <f>SUM(P34:P35)</f>
        <v>139695</v>
      </c>
      <c r="Q36" s="4">
        <f t="shared" si="0"/>
        <v>877375</v>
      </c>
      <c r="R36" s="4">
        <f t="shared" si="3"/>
        <v>867763</v>
      </c>
    </row>
    <row r="37" spans="3:14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</sheetData>
  <mergeCells count="15">
    <mergeCell ref="M21:N21"/>
    <mergeCell ref="C7:D7"/>
    <mergeCell ref="E7:F7"/>
    <mergeCell ref="G7:H7"/>
    <mergeCell ref="I7:J7"/>
    <mergeCell ref="O7:P7"/>
    <mergeCell ref="O21:P21"/>
    <mergeCell ref="B3:Q3"/>
    <mergeCell ref="K7:L7"/>
    <mergeCell ref="M7:N7"/>
    <mergeCell ref="C21:D21"/>
    <mergeCell ref="E21:F21"/>
    <mergeCell ref="G21:H21"/>
    <mergeCell ref="I21:J21"/>
    <mergeCell ref="K21:L21"/>
  </mergeCells>
  <printOptions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Wasylik</cp:lastModifiedBy>
  <cp:lastPrinted>2006-03-06T07:00:45Z</cp:lastPrinted>
  <dcterms:created xsi:type="dcterms:W3CDTF">1999-01-01T02:12:22Z</dcterms:created>
  <dcterms:modified xsi:type="dcterms:W3CDTF">2006-03-06T07:05:55Z</dcterms:modified>
  <cp:category/>
  <cp:version/>
  <cp:contentType/>
  <cp:contentStatus/>
</cp:coreProperties>
</file>