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'Arkusz1'!$A$1:$G$108</definedName>
  </definedNames>
  <calcPr fullCalcOnLoad="1"/>
</workbook>
</file>

<file path=xl/sharedStrings.xml><?xml version="1.0" encoding="utf-8"?>
<sst xmlns="http://schemas.openxmlformats.org/spreadsheetml/2006/main" count="120" uniqueCount="75">
  <si>
    <t>Dział</t>
  </si>
  <si>
    <t>§</t>
  </si>
  <si>
    <t>Wyszczególnienie</t>
  </si>
  <si>
    <t>W tym:</t>
  </si>
  <si>
    <t>010</t>
  </si>
  <si>
    <t>Rolnictwo i łowiectwo</t>
  </si>
  <si>
    <t>dochody bieżące</t>
  </si>
  <si>
    <t>Dotacje celowe otrzymane z budżetu państwa na zadania bieżące z zakresu administracji rządowej</t>
  </si>
  <si>
    <t>Środki otrzymane od pozostałych jednostek zaliczanych do sektora finansów publicznych na realizację zadań bieżących jednostek sektora finansów publicznych</t>
  </si>
  <si>
    <t>020</t>
  </si>
  <si>
    <t>Leśnictwo</t>
  </si>
  <si>
    <t>Transport i łączność</t>
  </si>
  <si>
    <t>Wpływy z różnych opłat</t>
  </si>
  <si>
    <t>Wpływy z najmu i dzierżawy składników majątkowych jst</t>
  </si>
  <si>
    <t>Wpływy z usług</t>
  </si>
  <si>
    <t>Pozostałe odsetki</t>
  </si>
  <si>
    <t>0690</t>
  </si>
  <si>
    <t>0750</t>
  </si>
  <si>
    <t>0830</t>
  </si>
  <si>
    <t>0920</t>
  </si>
  <si>
    <t>Gospodarka mieszkaniowa</t>
  </si>
  <si>
    <t>Wpływy z tytułu odpłatnego nabycia praw własności</t>
  </si>
  <si>
    <t>0770</t>
  </si>
  <si>
    <t>2110</t>
  </si>
  <si>
    <t>Dochody jst związane z realizacją zadań z zakresu administracji rządowej oraz innych zadań zleconych ustawami</t>
  </si>
  <si>
    <t>2360</t>
  </si>
  <si>
    <t>Działalność usługowa</t>
  </si>
  <si>
    <t>Dotacje celowe otrzymane z budżetu państwa na inwestycje i zakupy inwestycyjne z zakresu administracji rządowej</t>
  </si>
  <si>
    <t>6410</t>
  </si>
  <si>
    <t>Administracja publiczna</t>
  </si>
  <si>
    <t>Wpływy z różnych dochodów</t>
  </si>
  <si>
    <t>0970</t>
  </si>
  <si>
    <t>Obrona narodowa</t>
  </si>
  <si>
    <t>Bezpieczeństwo publiczne i ochrona przeciwpożarowa</t>
  </si>
  <si>
    <t>Dochody od osób prawnych, od osób fizycznych i od innych jednostek nie posiadających osobowości prawnej</t>
  </si>
  <si>
    <t>Podatek dochodowy od osób fizycznych</t>
  </si>
  <si>
    <t>0010</t>
  </si>
  <si>
    <t>Podatek dochodowy od osób prawnych</t>
  </si>
  <si>
    <t>0020</t>
  </si>
  <si>
    <t>Wpływy z opłaty komunikacyjnej</t>
  </si>
  <si>
    <t>0420</t>
  </si>
  <si>
    <t>Wpływy z opłat za licencje i koncesje</t>
  </si>
  <si>
    <t>0590</t>
  </si>
  <si>
    <t>Różne rozliczenia</t>
  </si>
  <si>
    <t>Pozostałe odsetki /od środków na rachunkach bankowych/</t>
  </si>
  <si>
    <t>Subwencje ogólne z budżetu państwa</t>
  </si>
  <si>
    <t>2920</t>
  </si>
  <si>
    <t>Oświata  i wychowanie</t>
  </si>
  <si>
    <t>Dotacje celowe otrzymane od samorządu województwa na zadania bieżące realizowane na podstawie porozumień między jednostkami samorządu terytorialnego</t>
  </si>
  <si>
    <t>2330</t>
  </si>
  <si>
    <t>Wpływy do budżetu części zysku gospodarstwa pomocniczego</t>
  </si>
  <si>
    <t>2380</t>
  </si>
  <si>
    <t>Ochrona zdrowia</t>
  </si>
  <si>
    <t>Wpływy z tytułu pomocy finansowej udzielanej między jednostkami samorządu terytorialnego na dofinansowanie własnych zadań bieżących</t>
  </si>
  <si>
    <t>2710</t>
  </si>
  <si>
    <t>Pomoc społeczna</t>
  </si>
  <si>
    <t>Wpływy od rodziców z tytułu odpłatności za utrzymanie dzieci w placówkach opiekuńczo-wychowawczych</t>
  </si>
  <si>
    <t>0680</t>
  </si>
  <si>
    <t>Dotacje celowe otrzymane z innych powiatów na zadania bieżące realizowane na podstawie porozumień (umów) między jst.</t>
  </si>
  <si>
    <t>Pozostałe zadania w zakresie polityki społecznej</t>
  </si>
  <si>
    <t>Wpływy z różnych dochodów /2% PFRON/</t>
  </si>
  <si>
    <t>Edukacyjna opieka wychowawcza</t>
  </si>
  <si>
    <t>Razem dochody</t>
  </si>
  <si>
    <t>dochody majątkowe</t>
  </si>
  <si>
    <t>w złotych</t>
  </si>
  <si>
    <t>Dochody budżetu Powiatu Wołowskiego na rok 2009 według źródeł i działów</t>
  </si>
  <si>
    <t>Plan na 2009 r.</t>
  </si>
  <si>
    <t>dotacje celowe przekazane z budżetu państwa na inwestycje i zakupy inwestycyjne z zakresu administracji rządowej oraz inne zadania zlecone ustawami realizowane przez powiat</t>
  </si>
  <si>
    <t>2310</t>
  </si>
  <si>
    <t>Dotacje celowe otrzymane z gminy na zadania bieżące realizowane na podstawie porozumień(umów) miedzy jst</t>
  </si>
  <si>
    <t>2690</t>
  </si>
  <si>
    <t>Środki z Funduszu Pracy otrzymane przez powiat na sfinansowanie kosztów wynagrodzenia i składek na ubezpieczenia społeczne pracowników PUP</t>
  </si>
  <si>
    <r>
      <t>Załącznik nr  1</t>
    </r>
    <r>
      <rPr>
        <sz val="9"/>
        <rFont val="Times New Roman"/>
        <family val="1"/>
      </rPr>
      <t xml:space="preserve">  do uchwały                                    Rady Powiatu Wołowskiego                                    w sprawie budżetu   powiatu na rok 2009
</t>
    </r>
  </si>
  <si>
    <t>6300</t>
  </si>
  <si>
    <t>wpływy z tyt. pomocy finansowej udzielanej miedzy jst na dofinansowanie własnych zadań inwestycyjnych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</si>
</sst>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11">
    <font>
      <sz val="10"/>
      <name val="Arial CE"/>
      <family val="0"/>
    </font>
    <font>
      <sz val="10"/>
      <name val="Verdana"/>
      <family val="2"/>
    </font>
    <font>
      <b/>
      <sz val="10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wrapText="1"/>
    </xf>
    <xf numFmtId="0" fontId="9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wrapText="1"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 wrapText="1"/>
    </xf>
    <xf numFmtId="0" fontId="6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5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vertical="top" wrapText="1"/>
    </xf>
    <xf numFmtId="0" fontId="7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49" fontId="2" fillId="0" borderId="8" xfId="0" applyNumberFormat="1" applyFont="1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/>
    </xf>
    <xf numFmtId="3" fontId="2" fillId="0" borderId="3" xfId="0" applyNumberFormat="1" applyFon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6" fillId="0" borderId="4" xfId="0" applyFont="1" applyBorder="1" applyAlignment="1">
      <alignment wrapText="1"/>
    </xf>
    <xf numFmtId="3" fontId="2" fillId="0" borderId="12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3" fontId="2" fillId="0" borderId="2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6"/>
  <sheetViews>
    <sheetView tabSelected="1" workbookViewId="0" topLeftCell="A1">
      <selection activeCell="I97" sqref="I97"/>
    </sheetView>
  </sheetViews>
  <sheetFormatPr defaultColWidth="9.00390625" defaultRowHeight="12.75"/>
  <cols>
    <col min="1" max="1" width="7.00390625" style="0" customWidth="1"/>
    <col min="2" max="2" width="7.875" style="0" customWidth="1"/>
    <col min="3" max="3" width="46.875" style="0" customWidth="1"/>
    <col min="4" max="5" width="11.375" style="0" customWidth="1"/>
    <col min="6" max="6" width="10.75390625" style="0" customWidth="1"/>
  </cols>
  <sheetData>
    <row r="2" spans="4:6" ht="62.25" customHeight="1">
      <c r="D2" s="66" t="s">
        <v>72</v>
      </c>
      <c r="E2" s="67"/>
      <c r="F2" s="67"/>
    </row>
    <row r="3" spans="1:6" ht="27.75" customHeight="1">
      <c r="A3" s="68" t="s">
        <v>65</v>
      </c>
      <c r="B3" s="68"/>
      <c r="C3" s="68"/>
      <c r="D3" s="68"/>
      <c r="E3" s="68"/>
      <c r="F3" s="68"/>
    </row>
    <row r="4" spans="1:6" ht="27.75" customHeight="1" thickBot="1">
      <c r="A4" s="42"/>
      <c r="B4" s="42"/>
      <c r="C4" s="42"/>
      <c r="D4" s="42"/>
      <c r="E4" s="79" t="s">
        <v>64</v>
      </c>
      <c r="F4" s="79"/>
    </row>
    <row r="5" spans="1:12" ht="12.75">
      <c r="A5" s="71" t="s">
        <v>0</v>
      </c>
      <c r="B5" s="73" t="s">
        <v>1</v>
      </c>
      <c r="C5" s="75" t="s">
        <v>2</v>
      </c>
      <c r="D5" s="77" t="s">
        <v>66</v>
      </c>
      <c r="E5" s="69" t="s">
        <v>3</v>
      </c>
      <c r="F5" s="70"/>
      <c r="L5" s="6"/>
    </row>
    <row r="6" spans="1:6" ht="26.25" thickBot="1">
      <c r="A6" s="72"/>
      <c r="B6" s="74"/>
      <c r="C6" s="76"/>
      <c r="D6" s="78"/>
      <c r="E6" s="21" t="s">
        <v>6</v>
      </c>
      <c r="F6" s="21" t="s">
        <v>63</v>
      </c>
    </row>
    <row r="7" spans="1:6" ht="13.5" thickBot="1">
      <c r="A7" s="22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</row>
    <row r="8" spans="1:6" s="2" customFormat="1" ht="13.5" thickBot="1">
      <c r="A8" s="23" t="s">
        <v>4</v>
      </c>
      <c r="B8" s="30"/>
      <c r="C8" s="10" t="s">
        <v>5</v>
      </c>
      <c r="D8" s="43">
        <f>D9</f>
        <v>15000</v>
      </c>
      <c r="E8" s="43">
        <f>E9</f>
        <v>15000</v>
      </c>
      <c r="F8" s="43">
        <f>F9</f>
        <v>0</v>
      </c>
    </row>
    <row r="9" spans="1:6" ht="30.75" thickBot="1">
      <c r="A9" s="24"/>
      <c r="B9" s="31">
        <v>2110</v>
      </c>
      <c r="C9" s="11" t="s">
        <v>7</v>
      </c>
      <c r="D9" s="44">
        <v>15000</v>
      </c>
      <c r="E9" s="44">
        <v>15000</v>
      </c>
      <c r="F9" s="44">
        <v>0</v>
      </c>
    </row>
    <row r="10" spans="1:6" s="2" customFormat="1" ht="13.5" thickBot="1">
      <c r="A10" s="23" t="s">
        <v>9</v>
      </c>
      <c r="B10" s="30"/>
      <c r="C10" s="10" t="s">
        <v>10</v>
      </c>
      <c r="D10" s="43">
        <f>D11</f>
        <v>195300</v>
      </c>
      <c r="E10" s="43">
        <f>E11</f>
        <v>195300</v>
      </c>
      <c r="F10" s="43">
        <f>F11</f>
        <v>0</v>
      </c>
    </row>
    <row r="11" spans="1:6" ht="45.75" customHeight="1" thickBot="1">
      <c r="A11" s="24"/>
      <c r="B11" s="31">
        <v>2460</v>
      </c>
      <c r="C11" s="11" t="s">
        <v>8</v>
      </c>
      <c r="D11" s="44">
        <v>195300</v>
      </c>
      <c r="E11" s="44">
        <v>195300</v>
      </c>
      <c r="F11" s="44">
        <v>0</v>
      </c>
    </row>
    <row r="12" spans="1:6" s="2" customFormat="1" ht="16.5" thickBot="1">
      <c r="A12" s="25">
        <v>600</v>
      </c>
      <c r="B12" s="30"/>
      <c r="C12" s="13" t="s">
        <v>11</v>
      </c>
      <c r="D12" s="43">
        <f>D13+D14+D15+D16+D17+D18</f>
        <v>1872960</v>
      </c>
      <c r="E12" s="43">
        <f>E13+E14+E15+E16+E17</f>
        <v>1622960</v>
      </c>
      <c r="F12" s="43">
        <f>F18</f>
        <v>250000</v>
      </c>
    </row>
    <row r="13" spans="1:6" ht="15.75">
      <c r="A13" s="26"/>
      <c r="B13" s="32" t="s">
        <v>16</v>
      </c>
      <c r="C13" s="12" t="s">
        <v>12</v>
      </c>
      <c r="D13" s="45">
        <v>26000</v>
      </c>
      <c r="E13" s="45">
        <v>26000</v>
      </c>
      <c r="F13" s="45">
        <v>0</v>
      </c>
    </row>
    <row r="14" spans="1:6" ht="31.5">
      <c r="A14" s="27"/>
      <c r="B14" s="33" t="s">
        <v>17</v>
      </c>
      <c r="C14" s="48" t="s">
        <v>13</v>
      </c>
      <c r="D14" s="46">
        <v>6000</v>
      </c>
      <c r="E14" s="46">
        <v>6000</v>
      </c>
      <c r="F14" s="46"/>
    </row>
    <row r="15" spans="1:6" ht="15.75">
      <c r="A15" s="27"/>
      <c r="B15" s="33" t="s">
        <v>18</v>
      </c>
      <c r="C15" s="3" t="s">
        <v>14</v>
      </c>
      <c r="D15" s="46">
        <v>30000</v>
      </c>
      <c r="E15" s="46">
        <v>30000</v>
      </c>
      <c r="F15" s="46">
        <v>0</v>
      </c>
    </row>
    <row r="16" spans="1:6" ht="15.75">
      <c r="A16" s="28"/>
      <c r="B16" s="33" t="s">
        <v>19</v>
      </c>
      <c r="C16" s="3" t="s">
        <v>15</v>
      </c>
      <c r="D16" s="47">
        <v>500</v>
      </c>
      <c r="E16" s="47">
        <v>500</v>
      </c>
      <c r="F16" s="47">
        <v>0</v>
      </c>
    </row>
    <row r="17" spans="1:6" ht="63">
      <c r="A17" s="24"/>
      <c r="B17" s="37" t="s">
        <v>49</v>
      </c>
      <c r="C17" s="56" t="s">
        <v>48</v>
      </c>
      <c r="D17" s="47">
        <v>1560460</v>
      </c>
      <c r="E17" s="47">
        <v>1560460</v>
      </c>
      <c r="F17" s="47"/>
    </row>
    <row r="18" spans="1:6" ht="36.75" customHeight="1" thickBot="1">
      <c r="A18" s="24"/>
      <c r="B18" s="33" t="s">
        <v>73</v>
      </c>
      <c r="C18" s="48" t="s">
        <v>74</v>
      </c>
      <c r="D18" s="46">
        <v>250000</v>
      </c>
      <c r="E18" s="46"/>
      <c r="F18" s="46">
        <v>250000</v>
      </c>
    </row>
    <row r="19" spans="1:6" s="2" customFormat="1" ht="16.5" thickBot="1">
      <c r="A19" s="25">
        <v>700</v>
      </c>
      <c r="B19" s="64"/>
      <c r="C19" s="65" t="s">
        <v>20</v>
      </c>
      <c r="D19" s="57">
        <f>D20+D21+D22</f>
        <v>810333</v>
      </c>
      <c r="E19" s="57">
        <f>E20+E21+E22</f>
        <v>510333</v>
      </c>
      <c r="F19" s="57">
        <f>F20+F21+F22</f>
        <v>300000</v>
      </c>
    </row>
    <row r="20" spans="1:6" ht="14.25">
      <c r="A20" s="26"/>
      <c r="B20" s="58" t="s">
        <v>22</v>
      </c>
      <c r="C20" s="59" t="s">
        <v>21</v>
      </c>
      <c r="D20" s="60">
        <v>300000</v>
      </c>
      <c r="E20" s="60"/>
      <c r="F20" s="60">
        <v>300000</v>
      </c>
    </row>
    <row r="21" spans="1:6" ht="30">
      <c r="A21" s="27"/>
      <c r="B21" s="33" t="s">
        <v>23</v>
      </c>
      <c r="C21" s="7" t="s">
        <v>7</v>
      </c>
      <c r="D21" s="46">
        <v>50000</v>
      </c>
      <c r="E21" s="46">
        <v>50000</v>
      </c>
      <c r="F21" s="46">
        <v>0</v>
      </c>
    </row>
    <row r="22" spans="1:6" ht="45.75" thickBot="1">
      <c r="A22" s="28"/>
      <c r="B22" s="34" t="s">
        <v>25</v>
      </c>
      <c r="C22" s="15" t="s">
        <v>24</v>
      </c>
      <c r="D22" s="47">
        <v>460333</v>
      </c>
      <c r="E22" s="47">
        <v>460333</v>
      </c>
      <c r="F22" s="47">
        <v>0</v>
      </c>
    </row>
    <row r="23" spans="1:6" s="2" customFormat="1" ht="16.5" thickBot="1">
      <c r="A23" s="25">
        <v>710</v>
      </c>
      <c r="B23" s="35"/>
      <c r="C23" s="13" t="s">
        <v>26</v>
      </c>
      <c r="D23" s="43">
        <f>D24+D25</f>
        <v>362150</v>
      </c>
      <c r="E23" s="43">
        <f>E24+E25</f>
        <v>362150</v>
      </c>
      <c r="F23" s="43">
        <f>F24+F25</f>
        <v>0</v>
      </c>
    </row>
    <row r="24" spans="1:6" ht="30">
      <c r="A24" s="26"/>
      <c r="B24" s="32" t="s">
        <v>23</v>
      </c>
      <c r="C24" s="9" t="s">
        <v>7</v>
      </c>
      <c r="D24" s="45">
        <v>362150</v>
      </c>
      <c r="E24" s="45">
        <v>362150</v>
      </c>
      <c r="F24" s="45">
        <v>0</v>
      </c>
    </row>
    <row r="25" spans="1:6" ht="45.75" thickBot="1">
      <c r="A25" s="28"/>
      <c r="B25" s="34" t="s">
        <v>28</v>
      </c>
      <c r="C25" s="15" t="s">
        <v>27</v>
      </c>
      <c r="D25" s="47">
        <v>0</v>
      </c>
      <c r="E25" s="47">
        <v>0</v>
      </c>
      <c r="F25" s="47">
        <v>0</v>
      </c>
    </row>
    <row r="26" spans="1:6" s="4" customFormat="1" ht="16.5" thickBot="1">
      <c r="A26" s="25">
        <v>750</v>
      </c>
      <c r="B26" s="36"/>
      <c r="C26" s="13" t="s">
        <v>29</v>
      </c>
      <c r="D26" s="43">
        <f>D27+D28+D29+D30+D31+D32+D33</f>
        <v>499211</v>
      </c>
      <c r="E26" s="43">
        <f>E27+E28+E29+E30+E31+E32+E33</f>
        <v>499211</v>
      </c>
      <c r="F26" s="43"/>
    </row>
    <row r="27" spans="1:6" ht="15">
      <c r="A27" s="26"/>
      <c r="B27" s="32" t="s">
        <v>16</v>
      </c>
      <c r="C27" s="14" t="s">
        <v>12</v>
      </c>
      <c r="D27" s="45">
        <v>1000</v>
      </c>
      <c r="E27" s="45">
        <v>1000</v>
      </c>
      <c r="F27" s="45">
        <v>0</v>
      </c>
    </row>
    <row r="28" spans="1:6" ht="16.5" customHeight="1">
      <c r="A28" s="27"/>
      <c r="B28" s="33" t="s">
        <v>17</v>
      </c>
      <c r="C28" s="3" t="s">
        <v>13</v>
      </c>
      <c r="D28" s="46">
        <v>350000</v>
      </c>
      <c r="E28" s="46">
        <v>350000</v>
      </c>
      <c r="F28" s="46"/>
    </row>
    <row r="29" spans="1:6" ht="16.5" customHeight="1">
      <c r="A29" s="27"/>
      <c r="B29" s="33" t="s">
        <v>18</v>
      </c>
      <c r="C29" s="8" t="s">
        <v>14</v>
      </c>
      <c r="D29" s="46">
        <v>4000</v>
      </c>
      <c r="E29" s="46">
        <v>4000</v>
      </c>
      <c r="F29" s="46">
        <v>0</v>
      </c>
    </row>
    <row r="30" spans="1:6" ht="15.75">
      <c r="A30" s="27"/>
      <c r="B30" s="33" t="s">
        <v>19</v>
      </c>
      <c r="C30" s="3" t="s">
        <v>15</v>
      </c>
      <c r="D30" s="46">
        <v>4000</v>
      </c>
      <c r="E30" s="46">
        <v>4000</v>
      </c>
      <c r="F30" s="46">
        <v>0</v>
      </c>
    </row>
    <row r="31" spans="1:6" ht="15">
      <c r="A31" s="27"/>
      <c r="B31" s="33" t="s">
        <v>31</v>
      </c>
      <c r="C31" s="8" t="s">
        <v>30</v>
      </c>
      <c r="D31" s="46">
        <v>7800</v>
      </c>
      <c r="E31" s="46">
        <v>7800</v>
      </c>
      <c r="F31" s="46">
        <v>0</v>
      </c>
    </row>
    <row r="32" spans="1:7" ht="30">
      <c r="A32" s="27"/>
      <c r="B32" s="33" t="s">
        <v>23</v>
      </c>
      <c r="C32" s="7" t="s">
        <v>7</v>
      </c>
      <c r="D32" s="46">
        <v>132358</v>
      </c>
      <c r="E32" s="46">
        <v>132358</v>
      </c>
      <c r="F32" s="46">
        <v>0</v>
      </c>
      <c r="G32" s="63"/>
    </row>
    <row r="33" spans="1:6" ht="45.75" thickBot="1">
      <c r="A33" s="27"/>
      <c r="B33" s="34" t="s">
        <v>25</v>
      </c>
      <c r="C33" s="15" t="s">
        <v>24</v>
      </c>
      <c r="D33" s="47">
        <v>53</v>
      </c>
      <c r="E33" s="47">
        <v>53</v>
      </c>
      <c r="F33" s="47">
        <v>0</v>
      </c>
    </row>
    <row r="34" spans="1:6" ht="16.5" thickBot="1">
      <c r="A34" s="28"/>
      <c r="B34" s="35"/>
      <c r="C34" s="13" t="s">
        <v>32</v>
      </c>
      <c r="D34" s="43">
        <f>D35</f>
        <v>1400</v>
      </c>
      <c r="E34" s="43">
        <f>E35</f>
        <v>1400</v>
      </c>
      <c r="F34" s="43">
        <f>F35</f>
        <v>0</v>
      </c>
    </row>
    <row r="35" spans="1:6" s="2" customFormat="1" ht="30.75" thickBot="1">
      <c r="A35" s="25">
        <v>752</v>
      </c>
      <c r="B35" s="37" t="s">
        <v>23</v>
      </c>
      <c r="C35" s="11" t="s">
        <v>7</v>
      </c>
      <c r="D35" s="44">
        <v>1400</v>
      </c>
      <c r="E35" s="44">
        <v>1400</v>
      </c>
      <c r="F35" s="44">
        <v>0</v>
      </c>
    </row>
    <row r="36" spans="1:6" ht="32.25" thickBot="1">
      <c r="A36" s="24"/>
      <c r="B36" s="35"/>
      <c r="C36" s="16" t="s">
        <v>33</v>
      </c>
      <c r="D36" s="51">
        <f>D37+D38</f>
        <v>4111652</v>
      </c>
      <c r="E36" s="51">
        <f>E37+E38</f>
        <v>3161652</v>
      </c>
      <c r="F36" s="43">
        <v>950000</v>
      </c>
    </row>
    <row r="37" spans="1:6" s="2" customFormat="1" ht="30.75" thickBot="1">
      <c r="A37" s="25">
        <v>754</v>
      </c>
      <c r="B37" s="37" t="s">
        <v>23</v>
      </c>
      <c r="C37" s="11" t="s">
        <v>7</v>
      </c>
      <c r="D37" s="46">
        <v>3161652</v>
      </c>
      <c r="E37" s="46">
        <v>3161652</v>
      </c>
      <c r="F37" s="44">
        <v>0</v>
      </c>
    </row>
    <row r="38" spans="1:6" ht="60">
      <c r="A38" s="24"/>
      <c r="B38" s="33" t="s">
        <v>28</v>
      </c>
      <c r="C38" s="7" t="s">
        <v>67</v>
      </c>
      <c r="D38" s="46">
        <v>950000</v>
      </c>
      <c r="E38" s="46"/>
      <c r="F38" s="46">
        <v>950000</v>
      </c>
    </row>
    <row r="39" spans="1:6" ht="48" thickBot="1">
      <c r="A39" s="55"/>
      <c r="B39" s="53"/>
      <c r="C39" s="54" t="s">
        <v>34</v>
      </c>
      <c r="D39" s="50">
        <f>D40+D41+D42+D43</f>
        <v>6756035</v>
      </c>
      <c r="E39" s="50">
        <f>E40+E41+E42+E43</f>
        <v>6756035</v>
      </c>
      <c r="F39" s="50">
        <f>F40+F41+F42+F43</f>
        <v>0</v>
      </c>
    </row>
    <row r="40" spans="1:6" s="5" customFormat="1" ht="15.75" thickBot="1">
      <c r="A40" s="52">
        <v>756</v>
      </c>
      <c r="B40" s="32" t="s">
        <v>36</v>
      </c>
      <c r="C40" s="14" t="s">
        <v>35</v>
      </c>
      <c r="D40" s="45">
        <v>5493785</v>
      </c>
      <c r="E40" s="45">
        <v>5493785</v>
      </c>
      <c r="F40" s="45">
        <v>0</v>
      </c>
    </row>
    <row r="41" spans="1:6" ht="15">
      <c r="A41" s="26"/>
      <c r="B41" s="33" t="s">
        <v>38</v>
      </c>
      <c r="C41" s="8" t="s">
        <v>37</v>
      </c>
      <c r="D41" s="46">
        <v>210000</v>
      </c>
      <c r="E41" s="46">
        <v>210000</v>
      </c>
      <c r="F41" s="46">
        <v>0</v>
      </c>
    </row>
    <row r="42" spans="1:6" ht="15">
      <c r="A42" s="27"/>
      <c r="B42" s="33" t="s">
        <v>40</v>
      </c>
      <c r="C42" s="8" t="s">
        <v>39</v>
      </c>
      <c r="D42" s="46">
        <v>1047250</v>
      </c>
      <c r="E42" s="46">
        <v>1047250</v>
      </c>
      <c r="F42" s="46">
        <v>0</v>
      </c>
    </row>
    <row r="43" spans="1:6" ht="15.75" thickBot="1">
      <c r="A43" s="27"/>
      <c r="B43" s="34" t="s">
        <v>42</v>
      </c>
      <c r="C43" s="17" t="s">
        <v>41</v>
      </c>
      <c r="D43" s="47">
        <v>5000</v>
      </c>
      <c r="E43" s="47">
        <v>5000</v>
      </c>
      <c r="F43" s="47">
        <v>0</v>
      </c>
    </row>
    <row r="44" spans="1:6" ht="16.5" thickBot="1">
      <c r="A44" s="28"/>
      <c r="B44" s="35"/>
      <c r="C44" s="13" t="s">
        <v>43</v>
      </c>
      <c r="D44" s="43">
        <f>D45+D46</f>
        <v>21612242</v>
      </c>
      <c r="E44" s="43">
        <f>E45+E46</f>
        <v>21612242</v>
      </c>
      <c r="F44" s="43">
        <f>F45+F46</f>
        <v>0</v>
      </c>
    </row>
    <row r="45" spans="1:6" s="2" customFormat="1" ht="15.75" thickBot="1">
      <c r="A45" s="25">
        <v>758</v>
      </c>
      <c r="B45" s="32" t="s">
        <v>19</v>
      </c>
      <c r="C45" s="14" t="s">
        <v>44</v>
      </c>
      <c r="D45" s="45">
        <v>25000</v>
      </c>
      <c r="E45" s="45">
        <v>25000</v>
      </c>
      <c r="F45" s="45">
        <v>0</v>
      </c>
    </row>
    <row r="46" spans="1:6" ht="15.75" thickBot="1">
      <c r="A46" s="26"/>
      <c r="B46" s="34" t="s">
        <v>46</v>
      </c>
      <c r="C46" s="17" t="s">
        <v>45</v>
      </c>
      <c r="D46" s="47">
        <v>21587242</v>
      </c>
      <c r="E46" s="47">
        <v>21587242</v>
      </c>
      <c r="F46" s="47">
        <v>0</v>
      </c>
    </row>
    <row r="47" spans="1:6" ht="16.5" thickBot="1">
      <c r="A47" s="28"/>
      <c r="B47" s="35"/>
      <c r="C47" s="13" t="s">
        <v>47</v>
      </c>
      <c r="D47" s="43">
        <f>D48+D49+D50+D51+D52+D53</f>
        <v>452076</v>
      </c>
      <c r="E47" s="43">
        <f>E48+E49+E50+E51+E52+E53</f>
        <v>452076</v>
      </c>
      <c r="F47" s="43">
        <f>F48+F49+F50+F52+F53</f>
        <v>0</v>
      </c>
    </row>
    <row r="48" spans="1:6" s="2" customFormat="1" ht="32.25" thickBot="1">
      <c r="A48" s="25">
        <v>801</v>
      </c>
      <c r="B48" s="32" t="s">
        <v>17</v>
      </c>
      <c r="C48" s="49" t="s">
        <v>13</v>
      </c>
      <c r="D48" s="45">
        <v>3960</v>
      </c>
      <c r="E48" s="45">
        <v>3960</v>
      </c>
      <c r="F48" s="45"/>
    </row>
    <row r="49" spans="1:6" ht="15">
      <c r="A49" s="26"/>
      <c r="B49" s="33" t="s">
        <v>19</v>
      </c>
      <c r="C49" s="8" t="s">
        <v>15</v>
      </c>
      <c r="D49" s="46">
        <v>7100</v>
      </c>
      <c r="E49" s="46">
        <v>7100</v>
      </c>
      <c r="F49" s="46">
        <v>0</v>
      </c>
    </row>
    <row r="50" spans="1:6" ht="15">
      <c r="A50" s="27"/>
      <c r="B50" s="33" t="s">
        <v>31</v>
      </c>
      <c r="C50" s="8" t="s">
        <v>30</v>
      </c>
      <c r="D50" s="46">
        <v>2170</v>
      </c>
      <c r="E50" s="46">
        <v>2170</v>
      </c>
      <c r="F50" s="46">
        <v>0</v>
      </c>
    </row>
    <row r="51" spans="1:6" ht="45">
      <c r="A51" s="27"/>
      <c r="B51" s="33" t="s">
        <v>68</v>
      </c>
      <c r="C51" s="7" t="s">
        <v>69</v>
      </c>
      <c r="D51" s="46">
        <v>265186</v>
      </c>
      <c r="E51" s="46">
        <v>265186</v>
      </c>
      <c r="F51" s="46"/>
    </row>
    <row r="52" spans="1:6" ht="60">
      <c r="A52" s="27"/>
      <c r="B52" s="33" t="s">
        <v>49</v>
      </c>
      <c r="C52" s="7" t="s">
        <v>48</v>
      </c>
      <c r="D52" s="46">
        <v>109710</v>
      </c>
      <c r="E52" s="46">
        <v>109710</v>
      </c>
      <c r="F52" s="46">
        <v>0</v>
      </c>
    </row>
    <row r="53" spans="1:6" ht="30.75" thickBot="1">
      <c r="A53" s="27"/>
      <c r="B53" s="34" t="s">
        <v>51</v>
      </c>
      <c r="C53" s="18" t="s">
        <v>50</v>
      </c>
      <c r="D53" s="47">
        <v>63950</v>
      </c>
      <c r="E53" s="47">
        <v>63950</v>
      </c>
      <c r="F53" s="47">
        <v>0</v>
      </c>
    </row>
    <row r="54" spans="1:6" ht="16.5" thickBot="1">
      <c r="A54" s="28"/>
      <c r="B54" s="35"/>
      <c r="C54" s="13" t="s">
        <v>52</v>
      </c>
      <c r="D54" s="43">
        <f>D55+D56</f>
        <v>937664</v>
      </c>
      <c r="E54" s="43">
        <f>E55+E56</f>
        <v>937664</v>
      </c>
      <c r="F54" s="43">
        <f>F55+F56</f>
        <v>0</v>
      </c>
    </row>
    <row r="55" spans="1:6" s="2" customFormat="1" ht="30.75" thickBot="1">
      <c r="A55" s="25">
        <v>851</v>
      </c>
      <c r="B55" s="32" t="s">
        <v>23</v>
      </c>
      <c r="C55" s="9" t="s">
        <v>7</v>
      </c>
      <c r="D55" s="45">
        <v>899000</v>
      </c>
      <c r="E55" s="45">
        <v>899000</v>
      </c>
      <c r="F55" s="45">
        <v>0</v>
      </c>
    </row>
    <row r="56" spans="1:6" ht="45.75" thickBot="1">
      <c r="A56" s="26"/>
      <c r="B56" s="34" t="s">
        <v>54</v>
      </c>
      <c r="C56" s="15" t="s">
        <v>53</v>
      </c>
      <c r="D56" s="47">
        <v>38664</v>
      </c>
      <c r="E56" s="47">
        <v>38664</v>
      </c>
      <c r="F56" s="47">
        <v>0</v>
      </c>
    </row>
    <row r="57" spans="1:6" ht="16.5" thickBot="1">
      <c r="A57" s="28"/>
      <c r="B57" s="35"/>
      <c r="C57" s="13" t="s">
        <v>55</v>
      </c>
      <c r="D57" s="43">
        <f>D58+D59+D60+D61</f>
        <v>1631000</v>
      </c>
      <c r="E57" s="43">
        <f>E58+E59+E60+E61</f>
        <v>1631000</v>
      </c>
      <c r="F57" s="43">
        <f>F58+F59+F60+F61</f>
        <v>0</v>
      </c>
    </row>
    <row r="58" spans="1:6" s="2" customFormat="1" ht="45.75" thickBot="1">
      <c r="A58" s="25">
        <v>852</v>
      </c>
      <c r="B58" s="32" t="s">
        <v>57</v>
      </c>
      <c r="C58" s="9" t="s">
        <v>56</v>
      </c>
      <c r="D58" s="45">
        <v>2000</v>
      </c>
      <c r="E58" s="45">
        <v>2000</v>
      </c>
      <c r="F58" s="45">
        <v>0</v>
      </c>
    </row>
    <row r="59" spans="1:7" ht="30">
      <c r="A59" s="26"/>
      <c r="B59" s="33" t="s">
        <v>19</v>
      </c>
      <c r="C59" s="7" t="s">
        <v>44</v>
      </c>
      <c r="D59" s="46">
        <v>1000</v>
      </c>
      <c r="E59" s="46">
        <v>1000</v>
      </c>
      <c r="F59" s="46">
        <v>0</v>
      </c>
      <c r="G59" s="63"/>
    </row>
    <row r="60" spans="1:6" ht="30">
      <c r="A60" s="27"/>
      <c r="B60" s="38">
        <v>2110</v>
      </c>
      <c r="C60" s="7" t="s">
        <v>7</v>
      </c>
      <c r="D60" s="46">
        <v>328000</v>
      </c>
      <c r="E60" s="46">
        <v>328000</v>
      </c>
      <c r="F60" s="46">
        <v>0</v>
      </c>
    </row>
    <row r="61" spans="1:6" ht="45.75" thickBot="1">
      <c r="A61" s="27"/>
      <c r="B61" s="39">
        <v>2320</v>
      </c>
      <c r="C61" s="15" t="s">
        <v>58</v>
      </c>
      <c r="D61" s="47">
        <v>1300000</v>
      </c>
      <c r="E61" s="47">
        <v>1300000</v>
      </c>
      <c r="F61" s="47">
        <v>0</v>
      </c>
    </row>
    <row r="62" spans="1:6" ht="15" thickBot="1">
      <c r="A62" s="28"/>
      <c r="B62" s="30"/>
      <c r="C62" s="19" t="s">
        <v>59</v>
      </c>
      <c r="D62" s="43">
        <f>D63+D64+D65+D66</f>
        <v>406300</v>
      </c>
      <c r="E62" s="43">
        <f>E63+E64+E65+E66</f>
        <v>406300</v>
      </c>
      <c r="F62" s="43">
        <f>F63+F64+F65+F66</f>
        <v>0</v>
      </c>
    </row>
    <row r="63" spans="1:6" s="2" customFormat="1" ht="15.75" thickBot="1">
      <c r="A63" s="25">
        <v>853</v>
      </c>
      <c r="B63" s="32" t="s">
        <v>19</v>
      </c>
      <c r="C63" s="14" t="s">
        <v>15</v>
      </c>
      <c r="D63" s="45">
        <v>900</v>
      </c>
      <c r="E63" s="45">
        <v>900</v>
      </c>
      <c r="F63" s="45">
        <v>0</v>
      </c>
    </row>
    <row r="64" spans="1:6" ht="15">
      <c r="A64" s="26"/>
      <c r="B64" s="33" t="s">
        <v>31</v>
      </c>
      <c r="C64" s="8" t="s">
        <v>60</v>
      </c>
      <c r="D64" s="46">
        <v>10000</v>
      </c>
      <c r="E64" s="46">
        <v>10000</v>
      </c>
      <c r="F64" s="46">
        <v>0</v>
      </c>
    </row>
    <row r="65" spans="1:6" ht="30">
      <c r="A65" s="27"/>
      <c r="B65" s="33" t="s">
        <v>23</v>
      </c>
      <c r="C65" s="7" t="s">
        <v>7</v>
      </c>
      <c r="D65" s="46">
        <v>141000</v>
      </c>
      <c r="E65" s="46">
        <v>141000</v>
      </c>
      <c r="F65" s="46">
        <v>0</v>
      </c>
    </row>
    <row r="66" spans="1:6" ht="45.75" thickBot="1">
      <c r="A66" s="27"/>
      <c r="B66" s="34" t="s">
        <v>70</v>
      </c>
      <c r="C66" s="15" t="s">
        <v>71</v>
      </c>
      <c r="D66" s="47">
        <v>254400</v>
      </c>
      <c r="E66" s="47">
        <v>254400</v>
      </c>
      <c r="F66" s="47">
        <v>0</v>
      </c>
    </row>
    <row r="67" spans="1:6" ht="15" thickBot="1">
      <c r="A67" s="28"/>
      <c r="B67" s="35"/>
      <c r="C67" s="19" t="s">
        <v>61</v>
      </c>
      <c r="D67" s="43">
        <f>D68+D69+D70</f>
        <v>56700</v>
      </c>
      <c r="E67" s="43">
        <f>E68+E69+E70</f>
        <v>56700</v>
      </c>
      <c r="F67" s="43">
        <f>F68+F69+F70</f>
        <v>0</v>
      </c>
    </row>
    <row r="68" spans="1:6" s="2" customFormat="1" ht="15.75" thickBot="1">
      <c r="A68" s="25">
        <v>854</v>
      </c>
      <c r="B68" s="32" t="s">
        <v>16</v>
      </c>
      <c r="C68" s="14" t="s">
        <v>12</v>
      </c>
      <c r="D68" s="45">
        <v>55000</v>
      </c>
      <c r="E68" s="45">
        <v>55000</v>
      </c>
      <c r="F68" s="45">
        <v>0</v>
      </c>
    </row>
    <row r="69" spans="1:6" ht="15">
      <c r="A69" s="26"/>
      <c r="B69" s="33" t="s">
        <v>19</v>
      </c>
      <c r="C69" s="8" t="s">
        <v>15</v>
      </c>
      <c r="D69" s="46">
        <v>1200</v>
      </c>
      <c r="E69" s="46">
        <v>1200</v>
      </c>
      <c r="F69" s="46">
        <v>0</v>
      </c>
    </row>
    <row r="70" spans="1:6" ht="15.75" thickBot="1">
      <c r="A70" s="27"/>
      <c r="B70" s="34" t="s">
        <v>31</v>
      </c>
      <c r="C70" s="17" t="s">
        <v>30</v>
      </c>
      <c r="D70" s="47">
        <v>500</v>
      </c>
      <c r="E70" s="47">
        <v>500</v>
      </c>
      <c r="F70" s="47">
        <v>0</v>
      </c>
    </row>
    <row r="71" spans="1:7" ht="16.5" thickBot="1">
      <c r="A71" s="55"/>
      <c r="B71" s="40"/>
      <c r="C71" s="13" t="s">
        <v>62</v>
      </c>
      <c r="D71" s="43">
        <f>D8+D10+D12+D19+D23+D26+D34+D36+D39+D44+D47+D54+D57+D62+D67</f>
        <v>39720023</v>
      </c>
      <c r="E71" s="43">
        <f>E8+E10+E12+E19+E23+E26+E34+E36+E39+E44+E47+E54+E57+E62+E67</f>
        <v>38220023</v>
      </c>
      <c r="F71" s="43">
        <f>F8+F10+F12+F19+F23+F26+F34+F36+F39+F44+F47+F54+F57+F62+F67</f>
        <v>1500000</v>
      </c>
      <c r="G71" s="62"/>
    </row>
    <row r="72" spans="1:2" ht="12.75">
      <c r="A72" s="61"/>
      <c r="B72" s="41"/>
    </row>
    <row r="73" spans="1:2" ht="12.75">
      <c r="A73" s="29"/>
      <c r="B73" s="41"/>
    </row>
    <row r="74" spans="1:2" ht="12.75">
      <c r="A74" s="29"/>
      <c r="B74" s="41"/>
    </row>
    <row r="75" spans="1:2" ht="12.75">
      <c r="A75" s="29"/>
      <c r="B75" s="41"/>
    </row>
    <row r="76" spans="1:2" ht="12.75">
      <c r="A76" s="29"/>
      <c r="B76" s="41"/>
    </row>
    <row r="77" spans="1:2" ht="12.75">
      <c r="A77" s="29"/>
      <c r="B77" s="41"/>
    </row>
    <row r="78" spans="1:2" ht="12.75">
      <c r="A78" s="29"/>
      <c r="B78" s="41"/>
    </row>
    <row r="79" spans="1:2" ht="12.75">
      <c r="A79" s="29"/>
      <c r="B79" s="41"/>
    </row>
    <row r="80" spans="1:2" ht="12.75">
      <c r="A80" s="29"/>
      <c r="B80" s="41"/>
    </row>
    <row r="81" spans="1:2" ht="12.75">
      <c r="A81" s="29"/>
      <c r="B81" s="41"/>
    </row>
    <row r="82" spans="1:2" ht="12.75">
      <c r="A82" s="29"/>
      <c r="B82" s="41"/>
    </row>
    <row r="83" spans="1:2" ht="12.75">
      <c r="A83" s="29"/>
      <c r="B83" s="41"/>
    </row>
    <row r="84" spans="1:2" ht="12.75">
      <c r="A84" s="29"/>
      <c r="B84" s="41"/>
    </row>
    <row r="85" spans="1:2" ht="12.75">
      <c r="A85" s="29"/>
      <c r="B85" s="41"/>
    </row>
    <row r="86" spans="1:2" ht="12.75">
      <c r="A86" s="29"/>
      <c r="B86" s="41"/>
    </row>
    <row r="87" spans="1:2" ht="12.75">
      <c r="A87" s="29"/>
      <c r="B87" s="41"/>
    </row>
    <row r="88" spans="1:2" ht="12.75">
      <c r="A88" s="29"/>
      <c r="B88" s="41"/>
    </row>
    <row r="89" spans="1:2" ht="12.75">
      <c r="A89" s="29"/>
      <c r="B89" s="41"/>
    </row>
    <row r="90" spans="1:2" ht="12.75">
      <c r="A90" s="29"/>
      <c r="B90" s="41"/>
    </row>
    <row r="91" spans="1:2" ht="12.75">
      <c r="A91" s="29"/>
      <c r="B91" s="41"/>
    </row>
    <row r="92" spans="1:2" ht="12.75">
      <c r="A92" s="29"/>
      <c r="B92" s="1"/>
    </row>
    <row r="93" spans="1:2" ht="12.75">
      <c r="A93" s="29"/>
      <c r="B93" s="1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spans="1:7" ht="12.75">
      <c r="A107" s="29"/>
      <c r="G107" s="62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  <row r="184" ht="12.75">
      <c r="A184" s="29"/>
    </row>
    <row r="185" ht="12.75">
      <c r="A185" s="29"/>
    </row>
    <row r="186" ht="12.75">
      <c r="A186" s="29"/>
    </row>
    <row r="187" ht="12.75">
      <c r="A187" s="29"/>
    </row>
    <row r="188" ht="12.75">
      <c r="A188" s="29"/>
    </row>
    <row r="189" ht="12.75">
      <c r="A189" s="29"/>
    </row>
    <row r="190" ht="12.75">
      <c r="A190" s="29"/>
    </row>
    <row r="191" ht="12.75">
      <c r="A191" s="29"/>
    </row>
    <row r="192" ht="12.75">
      <c r="A192" s="29"/>
    </row>
    <row r="193" ht="12.75">
      <c r="A193" s="29"/>
    </row>
    <row r="194" ht="12.75">
      <c r="A194" s="29"/>
    </row>
    <row r="195" ht="12.75">
      <c r="A195" s="29"/>
    </row>
    <row r="196" ht="12.75">
      <c r="A196" s="29"/>
    </row>
    <row r="197" ht="12.75">
      <c r="A197" s="29"/>
    </row>
    <row r="198" ht="12.75">
      <c r="A198" s="29"/>
    </row>
    <row r="199" ht="12.75">
      <c r="A199" s="29"/>
    </row>
    <row r="200" ht="12.75">
      <c r="A200" s="29"/>
    </row>
    <row r="201" ht="12.75">
      <c r="A201" s="29"/>
    </row>
    <row r="202" ht="12.75">
      <c r="A202" s="29"/>
    </row>
    <row r="203" ht="12.75">
      <c r="A203" s="29"/>
    </row>
    <row r="204" ht="12.75">
      <c r="A204" s="29"/>
    </row>
    <row r="205" ht="12.75">
      <c r="A205" s="29"/>
    </row>
    <row r="206" ht="12.75">
      <c r="A206" s="29"/>
    </row>
    <row r="207" ht="12.75">
      <c r="A207" s="29"/>
    </row>
    <row r="208" ht="12.75">
      <c r="A208" s="29"/>
    </row>
    <row r="209" ht="12.75">
      <c r="A209" s="29"/>
    </row>
    <row r="210" ht="12.75">
      <c r="A210" s="29"/>
    </row>
    <row r="211" ht="12.75">
      <c r="A211" s="29"/>
    </row>
    <row r="212" ht="12.75">
      <c r="A212" s="29"/>
    </row>
    <row r="213" ht="12.75">
      <c r="A213" s="29"/>
    </row>
    <row r="214" ht="12.75">
      <c r="A214" s="29"/>
    </row>
    <row r="215" ht="12.75">
      <c r="A215" s="29"/>
    </row>
    <row r="216" ht="12.75">
      <c r="A216" s="29"/>
    </row>
    <row r="217" ht="12.75">
      <c r="A217" s="29"/>
    </row>
    <row r="218" ht="12.75">
      <c r="A218" s="29"/>
    </row>
    <row r="219" ht="12.75">
      <c r="A219" s="29"/>
    </row>
    <row r="220" ht="12.75">
      <c r="A220" s="29"/>
    </row>
    <row r="221" ht="12.75">
      <c r="A221" s="29"/>
    </row>
    <row r="222" ht="12.75">
      <c r="A222" s="29"/>
    </row>
    <row r="223" ht="12.75">
      <c r="A223" s="29"/>
    </row>
    <row r="224" ht="12.75">
      <c r="A224" s="29"/>
    </row>
    <row r="225" ht="12.75">
      <c r="A225" s="29"/>
    </row>
    <row r="226" ht="12.75">
      <c r="A226" s="29"/>
    </row>
    <row r="227" ht="12.75">
      <c r="A227" s="29"/>
    </row>
    <row r="228" ht="12.75">
      <c r="A228" s="29"/>
    </row>
    <row r="229" ht="12.75">
      <c r="A229" s="29"/>
    </row>
    <row r="230" ht="12.75">
      <c r="A230" s="29"/>
    </row>
    <row r="231" ht="12.75">
      <c r="A231" s="29"/>
    </row>
    <row r="232" ht="12.75">
      <c r="A232" s="29"/>
    </row>
    <row r="233" ht="12.75">
      <c r="A233" s="29"/>
    </row>
    <row r="234" ht="12.75">
      <c r="A234" s="29"/>
    </row>
    <row r="235" ht="12.75">
      <c r="A235" s="29"/>
    </row>
    <row r="236" ht="12.75">
      <c r="A236" s="29"/>
    </row>
    <row r="237" ht="12.75">
      <c r="A237" s="29"/>
    </row>
    <row r="238" ht="12.75">
      <c r="A238" s="29"/>
    </row>
    <row r="239" ht="12.75">
      <c r="A239" s="29"/>
    </row>
    <row r="240" ht="12.75">
      <c r="A240" s="29"/>
    </row>
    <row r="241" ht="12.75">
      <c r="A241" s="29"/>
    </row>
    <row r="242" ht="12.75">
      <c r="A242" s="29"/>
    </row>
    <row r="243" ht="12.75">
      <c r="A243" s="29"/>
    </row>
    <row r="244" ht="12.75">
      <c r="A244" s="29"/>
    </row>
    <row r="245" ht="12.75">
      <c r="A245" s="29"/>
    </row>
    <row r="246" ht="12.75">
      <c r="A246" s="29"/>
    </row>
    <row r="247" ht="12.75">
      <c r="A247" s="29"/>
    </row>
    <row r="248" ht="12.75">
      <c r="A248" s="29"/>
    </row>
    <row r="249" ht="12.75">
      <c r="A249" s="29"/>
    </row>
    <row r="250" ht="12.75">
      <c r="A250" s="29"/>
    </row>
    <row r="251" ht="12.75">
      <c r="A251" s="29"/>
    </row>
    <row r="252" ht="12.75">
      <c r="A252" s="29"/>
    </row>
    <row r="253" ht="12.75">
      <c r="A253" s="29"/>
    </row>
    <row r="254" ht="12.75">
      <c r="A254" s="29"/>
    </row>
    <row r="255" ht="12.75">
      <c r="A255" s="29"/>
    </row>
    <row r="256" ht="12.75">
      <c r="A256" s="29"/>
    </row>
    <row r="257" ht="12.75">
      <c r="A257" s="29"/>
    </row>
    <row r="258" ht="12.75">
      <c r="A258" s="29"/>
    </row>
    <row r="259" ht="12.75">
      <c r="A259" s="29"/>
    </row>
    <row r="260" ht="12.75">
      <c r="A260" s="29"/>
    </row>
    <row r="261" ht="12.75">
      <c r="A261" s="29"/>
    </row>
    <row r="262" ht="12.75">
      <c r="A262" s="29"/>
    </row>
    <row r="263" ht="12.75">
      <c r="A263" s="29"/>
    </row>
    <row r="264" ht="12.75">
      <c r="A264" s="29"/>
    </row>
    <row r="265" ht="12.75">
      <c r="A265" s="29"/>
    </row>
    <row r="266" ht="12.75">
      <c r="A266" s="29"/>
    </row>
    <row r="267" ht="12.75">
      <c r="A267" s="29"/>
    </row>
    <row r="268" ht="12.75">
      <c r="A268" s="29"/>
    </row>
    <row r="269" ht="12.75">
      <c r="A269" s="29"/>
    </row>
    <row r="270" ht="12.75">
      <c r="A270" s="29"/>
    </row>
    <row r="271" ht="12.75">
      <c r="A271" s="29"/>
    </row>
    <row r="272" ht="12.75">
      <c r="A272" s="29"/>
    </row>
    <row r="273" ht="12.75">
      <c r="A273" s="29"/>
    </row>
    <row r="274" ht="12.75">
      <c r="A274" s="29"/>
    </row>
    <row r="275" ht="12.75">
      <c r="A275" s="29"/>
    </row>
    <row r="276" ht="12.75">
      <c r="A276" s="29"/>
    </row>
    <row r="277" ht="12.75">
      <c r="A277" s="29"/>
    </row>
    <row r="278" ht="12.75">
      <c r="A278" s="29"/>
    </row>
    <row r="279" ht="12.75">
      <c r="A279" s="29"/>
    </row>
    <row r="280" ht="12.75">
      <c r="A280" s="29"/>
    </row>
    <row r="281" ht="12.75">
      <c r="A281" s="29"/>
    </row>
    <row r="282" ht="12.75">
      <c r="A282" s="29"/>
    </row>
    <row r="283" ht="12.75">
      <c r="A283" s="29"/>
    </row>
    <row r="284" ht="12.75">
      <c r="A284" s="29"/>
    </row>
    <row r="285" ht="12.75">
      <c r="A285" s="29"/>
    </row>
    <row r="286" ht="12.75">
      <c r="A286" s="29"/>
    </row>
    <row r="287" ht="12.75">
      <c r="A287" s="29"/>
    </row>
    <row r="288" ht="12.75">
      <c r="A288" s="29"/>
    </row>
    <row r="289" ht="12.75">
      <c r="A289" s="29"/>
    </row>
    <row r="290" ht="12.75">
      <c r="A290" s="29"/>
    </row>
    <row r="291" ht="12.75">
      <c r="A291" s="29"/>
    </row>
    <row r="292" ht="12.75">
      <c r="A292" s="29"/>
    </row>
    <row r="293" ht="12.75">
      <c r="A293" s="29"/>
    </row>
    <row r="294" ht="12.75">
      <c r="A294" s="29"/>
    </row>
    <row r="295" ht="12.75">
      <c r="A295" s="29"/>
    </row>
    <row r="296" ht="12.75">
      <c r="A296" s="29"/>
    </row>
  </sheetData>
  <mergeCells count="8">
    <mergeCell ref="D2:F2"/>
    <mergeCell ref="A3:F3"/>
    <mergeCell ref="E5:F5"/>
    <mergeCell ref="A5:A6"/>
    <mergeCell ref="B5:B6"/>
    <mergeCell ref="C5:C6"/>
    <mergeCell ref="D5:D6"/>
    <mergeCell ref="E4:F4"/>
  </mergeCells>
  <printOptions/>
  <pageMargins left="0.52" right="0.3" top="1" bottom="1" header="0.5" footer="0.5"/>
  <pageSetup horizontalDpi="600" verticalDpi="600" orientation="portrait" paperSize="9" scale="92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m.wesolowska</cp:lastModifiedBy>
  <cp:lastPrinted>2009-01-14T14:21:33Z</cp:lastPrinted>
  <dcterms:created xsi:type="dcterms:W3CDTF">1997-02-26T13:46:56Z</dcterms:created>
  <dcterms:modified xsi:type="dcterms:W3CDTF">2009-02-03T08:43:14Z</dcterms:modified>
  <cp:category/>
  <cp:version/>
  <cp:contentType/>
  <cp:contentStatus/>
</cp:coreProperties>
</file>