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'Arkusz1'!$A$1:$R$29</definedName>
  </definedNames>
  <calcPr fullCalcOnLoad="1"/>
</workbook>
</file>

<file path=xl/sharedStrings.xml><?xml version="1.0" encoding="utf-8"?>
<sst xmlns="http://schemas.openxmlformats.org/spreadsheetml/2006/main" count="43" uniqueCount="40">
  <si>
    <t>Roz</t>
  </si>
  <si>
    <t>dział</t>
  </si>
  <si>
    <t>Nazwa rozdziału</t>
  </si>
  <si>
    <t>Dochody</t>
  </si>
  <si>
    <t>Wydatki</t>
  </si>
  <si>
    <t>Wydatki osobowe i pochodne</t>
  </si>
  <si>
    <t>Majątkowe z</t>
  </si>
  <si>
    <t>bieżące</t>
  </si>
  <si>
    <t>Z kol. 7</t>
  </si>
  <si>
    <t>Plan</t>
  </si>
  <si>
    <t>Wykonanie</t>
  </si>
  <si>
    <t>%</t>
  </si>
  <si>
    <t>plan</t>
  </si>
  <si>
    <t>% wyk</t>
  </si>
  <si>
    <t>Plan  z</t>
  </si>
  <si>
    <t>kol.6</t>
  </si>
  <si>
    <t>Prace geodezyjno-urządzeniowe na potrzeby rolnictwa</t>
  </si>
  <si>
    <t>Gospodarka gruntami i nieruchomościami</t>
  </si>
  <si>
    <t>Prace geodezyjne i kartograficzne /nieinwestycyjne/</t>
  </si>
  <si>
    <t>Opracowania geodezyjne i kartograficzne</t>
  </si>
  <si>
    <t>Nadzór budowlany</t>
  </si>
  <si>
    <t>Urzędy Wojewódzkie</t>
  </si>
  <si>
    <t>Komisje poborowe</t>
  </si>
  <si>
    <t>Komendy Powiatowe Państwowej Straży Pożarnej</t>
  </si>
  <si>
    <t>Składki na ubezpieczenia zdrowotne,</t>
  </si>
  <si>
    <t>Ośrodki wsparcia</t>
  </si>
  <si>
    <t>Zasiłki rodzinne, pielęgnacyjne i wychowawcze,</t>
  </si>
  <si>
    <t>O1005</t>
  </si>
  <si>
    <t>Pomoc repariantom</t>
  </si>
  <si>
    <t>Razem</t>
  </si>
  <si>
    <t>Zespoły ds. orzekania o stopniu  niepeł nosprawności</t>
  </si>
  <si>
    <t>Plan i wykonanie dochodów i wydatków powiatu wolowskiego za rok 2004  związanych z realizacją zadań z zakresu administracji rządowej</t>
  </si>
  <si>
    <t>Pozostałe wydatki obronne</t>
  </si>
  <si>
    <t>Obrona cywilna</t>
  </si>
  <si>
    <t>Świadczenia rodzinne, zasiłki</t>
  </si>
  <si>
    <t>Plamnwane Wydatki</t>
  </si>
  <si>
    <t>Z  kol. 6</t>
  </si>
  <si>
    <t>Wykonane wydatki</t>
  </si>
  <si>
    <r>
      <t xml:space="preserve">Udział  kol 12 </t>
    </r>
    <r>
      <rPr>
        <b/>
        <sz val="10"/>
        <rFont val="Times New Roman CE"/>
        <family val="1"/>
      </rPr>
      <t xml:space="preserve">: </t>
    </r>
    <r>
      <rPr>
        <sz val="10"/>
        <rFont val="Times New Roman CE"/>
        <family val="1"/>
      </rPr>
      <t>kol 10</t>
    </r>
  </si>
  <si>
    <t>TABELA  NR  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</si>
</sst>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_ ;\-0\ "/>
    <numFmt numFmtId="168" formatCode="#,##0_ ;\-#,##0\ "/>
  </numFmts>
  <fonts count="5">
    <font>
      <sz val="10"/>
      <name val="Arial CE"/>
      <family val="0"/>
    </font>
    <font>
      <sz val="10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41" fontId="1" fillId="0" borderId="6" xfId="0" applyNumberFormat="1" applyFont="1" applyBorder="1" applyAlignment="1">
      <alignment horizontal="right" vertical="top" wrapText="1"/>
    </xf>
    <xf numFmtId="41" fontId="1" fillId="0" borderId="0" xfId="0" applyNumberFormat="1" applyFont="1" applyBorder="1" applyAlignment="1">
      <alignment horizontal="right" vertical="top" wrapText="1"/>
    </xf>
    <xf numFmtId="41" fontId="1" fillId="0" borderId="7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41" fontId="3" fillId="0" borderId="8" xfId="0" applyNumberFormat="1" applyFont="1" applyBorder="1" applyAlignment="1">
      <alignment wrapText="1"/>
    </xf>
    <xf numFmtId="41" fontId="0" fillId="0" borderId="9" xfId="0" applyNumberFormat="1" applyBorder="1" applyAlignment="1">
      <alignment wrapText="1"/>
    </xf>
    <xf numFmtId="41" fontId="1" fillId="0" borderId="10" xfId="0" applyNumberFormat="1" applyFont="1" applyBorder="1" applyAlignment="1">
      <alignment horizontal="right" vertical="top" wrapText="1"/>
    </xf>
    <xf numFmtId="0" fontId="0" fillId="0" borderId="11" xfId="0" applyBorder="1" applyAlignment="1">
      <alignment/>
    </xf>
    <xf numFmtId="41" fontId="3" fillId="0" borderId="8" xfId="0" applyNumberFormat="1" applyFont="1" applyBorder="1" applyAlignment="1">
      <alignment horizontal="right" wrapText="1"/>
    </xf>
    <xf numFmtId="41" fontId="3" fillId="0" borderId="12" xfId="0" applyNumberFormat="1" applyFont="1" applyBorder="1" applyAlignment="1">
      <alignment wrapText="1"/>
    </xf>
    <xf numFmtId="41" fontId="1" fillId="0" borderId="3" xfId="0" applyNumberFormat="1" applyFont="1" applyBorder="1" applyAlignment="1">
      <alignment horizontal="right" vertical="top" wrapText="1"/>
    </xf>
    <xf numFmtId="10" fontId="1" fillId="0" borderId="7" xfId="0" applyNumberFormat="1" applyFont="1" applyBorder="1" applyAlignment="1">
      <alignment horizontal="right" vertical="top" wrapText="1"/>
    </xf>
    <xf numFmtId="41" fontId="1" fillId="0" borderId="13" xfId="0" applyNumberFormat="1" applyFont="1" applyBorder="1" applyAlignment="1">
      <alignment horizontal="right" vertical="top" wrapText="1"/>
    </xf>
    <xf numFmtId="0" fontId="0" fillId="0" borderId="7" xfId="0" applyBorder="1" applyAlignment="1">
      <alignment/>
    </xf>
    <xf numFmtId="10" fontId="2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right" vertical="top" wrapText="1"/>
    </xf>
    <xf numFmtId="0" fontId="0" fillId="0" borderId="7" xfId="0" applyBorder="1" applyAlignment="1">
      <alignment wrapText="1"/>
    </xf>
    <xf numFmtId="10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41" fontId="3" fillId="0" borderId="14" xfId="0" applyNumberFormat="1" applyFont="1" applyBorder="1" applyAlignment="1">
      <alignment wrapText="1"/>
    </xf>
    <xf numFmtId="168" fontId="3" fillId="0" borderId="14" xfId="0" applyNumberFormat="1" applyFont="1" applyBorder="1" applyAlignment="1">
      <alignment horizontal="right" wrapText="1"/>
    </xf>
    <xf numFmtId="41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7" xfId="0" applyNumberFormat="1" applyFont="1" applyBorder="1" applyAlignment="1">
      <alignment wrapText="1"/>
    </xf>
    <xf numFmtId="0" fontId="1" fillId="0" borderId="7" xfId="0" applyNumberFormat="1" applyFont="1" applyBorder="1" applyAlignment="1">
      <alignment horizontal="center" wrapText="1"/>
    </xf>
    <xf numFmtId="10" fontId="1" fillId="0" borderId="3" xfId="0" applyNumberFormat="1" applyFont="1" applyBorder="1" applyAlignment="1">
      <alignment wrapText="1"/>
    </xf>
    <xf numFmtId="10" fontId="1" fillId="0" borderId="0" xfId="0" applyNumberFormat="1" applyFont="1" applyBorder="1" applyAlignment="1">
      <alignment wrapText="1"/>
    </xf>
    <xf numFmtId="10" fontId="4" fillId="0" borderId="14" xfId="0" applyNumberFormat="1" applyFont="1" applyBorder="1" applyAlignment="1">
      <alignment wrapText="1"/>
    </xf>
    <xf numFmtId="0" fontId="1" fillId="0" borderId="15" xfId="0" applyFont="1" applyBorder="1" applyAlignment="1">
      <alignment vertical="top" wrapText="1"/>
    </xf>
    <xf numFmtId="41" fontId="1" fillId="0" borderId="15" xfId="0" applyNumberFormat="1" applyFont="1" applyBorder="1" applyAlignment="1">
      <alignment horizontal="right" vertical="top" wrapText="1"/>
    </xf>
    <xf numFmtId="41" fontId="3" fillId="0" borderId="14" xfId="0" applyNumberFormat="1" applyFont="1" applyBorder="1" applyAlignment="1">
      <alignment horizontal="right" wrapText="1"/>
    </xf>
    <xf numFmtId="10" fontId="1" fillId="0" borderId="7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1" fontId="1" fillId="0" borderId="13" xfId="0" applyNumberFormat="1" applyFont="1" applyBorder="1" applyAlignment="1">
      <alignment horizontal="right" vertical="top" wrapText="1"/>
    </xf>
    <xf numFmtId="41" fontId="1" fillId="0" borderId="10" xfId="0" applyNumberFormat="1" applyFont="1" applyBorder="1" applyAlignment="1">
      <alignment horizontal="right" vertical="top" wrapText="1"/>
    </xf>
    <xf numFmtId="41" fontId="1" fillId="0" borderId="7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1" fontId="1" fillId="0" borderId="17" xfId="0" applyNumberFormat="1" applyFont="1" applyBorder="1" applyAlignment="1">
      <alignment horizontal="right" vertical="top" wrapText="1"/>
    </xf>
    <xf numFmtId="41" fontId="1" fillId="0" borderId="11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0" fillId="0" borderId="5" xfId="0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vertical="top" wrapText="1"/>
    </xf>
    <xf numFmtId="10" fontId="2" fillId="0" borderId="1" xfId="0" applyNumberFormat="1" applyFont="1" applyBorder="1" applyAlignment="1">
      <alignment wrapText="1"/>
    </xf>
    <xf numFmtId="10" fontId="2" fillId="0" borderId="3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96"/>
  <sheetViews>
    <sheetView tabSelected="1" workbookViewId="0" topLeftCell="A3">
      <pane xSplit="3" ySplit="4" topLeftCell="D7" activePane="bottomRight" state="frozen"/>
      <selection pane="topLeft" activeCell="A3" sqref="A3"/>
      <selection pane="topRight" activeCell="D3" sqref="D3"/>
      <selection pane="bottomLeft" activeCell="A4" sqref="A4"/>
      <selection pane="bottomRight" activeCell="I8" sqref="I8:M8"/>
    </sheetView>
  </sheetViews>
  <sheetFormatPr defaultColWidth="9.00390625" defaultRowHeight="12.75"/>
  <cols>
    <col min="1" max="1" width="2.00390625" style="0" customWidth="1"/>
    <col min="2" max="2" width="6.75390625" style="0" customWidth="1"/>
    <col min="3" max="3" width="14.625" style="0" customWidth="1"/>
    <col min="4" max="4" width="11.25390625" style="0" customWidth="1"/>
    <col min="5" max="5" width="11.00390625" style="0" customWidth="1"/>
    <col min="6" max="6" width="4.875" style="0" hidden="1" customWidth="1"/>
    <col min="7" max="7" width="8.25390625" style="0" customWidth="1"/>
    <col min="8" max="8" width="6.625" style="0" hidden="1" customWidth="1"/>
    <col min="9" max="9" width="12.375" style="0" customWidth="1"/>
    <col min="10" max="10" width="5.625" style="0" hidden="1" customWidth="1"/>
    <col min="11" max="11" width="10.875" style="0" customWidth="1"/>
    <col min="12" max="12" width="8.25390625" style="0" customWidth="1"/>
    <col min="13" max="13" width="0.12890625" style="0" customWidth="1"/>
    <col min="14" max="14" width="10.00390625" style="0" customWidth="1"/>
    <col min="15" max="15" width="11.375" style="0" customWidth="1"/>
    <col min="16" max="16" width="12.125" style="0" customWidth="1"/>
    <col min="17" max="17" width="12.25390625" style="0" customWidth="1"/>
    <col min="18" max="18" width="10.75390625" style="38" customWidth="1"/>
  </cols>
  <sheetData>
    <row r="2" ht="12.75">
      <c r="O2" s="1" t="s">
        <v>39</v>
      </c>
    </row>
    <row r="3" ht="12.75">
      <c r="O3" s="1"/>
    </row>
    <row r="4" ht="12.75">
      <c r="O4" s="1"/>
    </row>
    <row r="5" spans="3:15" ht="12.75">
      <c r="C5" t="s">
        <v>31</v>
      </c>
      <c r="O5" s="1"/>
    </row>
    <row r="6" spans="2:15" ht="12.75" customHeight="1">
      <c r="B6" s="2"/>
      <c r="O6" s="23"/>
    </row>
    <row r="7" spans="2:18" ht="12.75">
      <c r="B7" s="3"/>
      <c r="C7" s="6"/>
      <c r="D7" s="50"/>
      <c r="E7" s="57"/>
      <c r="F7" s="57"/>
      <c r="G7" s="57"/>
      <c r="H7" s="51"/>
      <c r="I7" s="50"/>
      <c r="J7" s="57"/>
      <c r="K7" s="57"/>
      <c r="L7" s="57"/>
      <c r="M7" s="51"/>
      <c r="N7" s="50" t="s">
        <v>35</v>
      </c>
      <c r="O7" s="51" t="s">
        <v>37</v>
      </c>
      <c r="P7" s="50" t="s">
        <v>5</v>
      </c>
      <c r="Q7" s="57"/>
      <c r="R7" s="68"/>
    </row>
    <row r="8" spans="2:18" ht="15" customHeight="1">
      <c r="B8" s="4"/>
      <c r="C8" s="7" t="s">
        <v>2</v>
      </c>
      <c r="D8" s="62" t="s">
        <v>3</v>
      </c>
      <c r="E8" s="63"/>
      <c r="F8" s="63"/>
      <c r="G8" s="63"/>
      <c r="H8" s="64"/>
      <c r="I8" s="62" t="s">
        <v>4</v>
      </c>
      <c r="J8" s="63"/>
      <c r="K8" s="63"/>
      <c r="L8" s="63"/>
      <c r="M8" s="64"/>
      <c r="N8" s="52"/>
      <c r="O8" s="73"/>
      <c r="P8" s="62"/>
      <c r="Q8" s="69"/>
      <c r="R8" s="70"/>
    </row>
    <row r="9" spans="2:18" ht="15.75" customHeight="1">
      <c r="B9" s="4" t="s">
        <v>0</v>
      </c>
      <c r="C9" s="8"/>
      <c r="D9" s="65"/>
      <c r="E9" s="66"/>
      <c r="F9" s="66"/>
      <c r="G9" s="66"/>
      <c r="H9" s="67"/>
      <c r="I9" s="65"/>
      <c r="J9" s="66"/>
      <c r="K9" s="66"/>
      <c r="L9" s="66"/>
      <c r="M9" s="67"/>
      <c r="N9" s="13" t="s">
        <v>6</v>
      </c>
      <c r="O9" s="7" t="s">
        <v>7</v>
      </c>
      <c r="P9" s="52"/>
      <c r="Q9" s="71"/>
      <c r="R9" s="72"/>
    </row>
    <row r="10" spans="2:18" ht="12.75">
      <c r="B10" s="4" t="s">
        <v>1</v>
      </c>
      <c r="C10" s="8"/>
      <c r="D10" s="48" t="s">
        <v>9</v>
      </c>
      <c r="E10" s="50" t="s">
        <v>10</v>
      </c>
      <c r="F10" s="51"/>
      <c r="G10" s="50" t="s">
        <v>11</v>
      </c>
      <c r="H10" s="51"/>
      <c r="I10" s="50" t="s">
        <v>12</v>
      </c>
      <c r="J10" s="51"/>
      <c r="K10" s="48" t="s">
        <v>10</v>
      </c>
      <c r="L10" s="50" t="s">
        <v>13</v>
      </c>
      <c r="M10" s="51"/>
      <c r="N10" s="13" t="s">
        <v>36</v>
      </c>
      <c r="O10" s="7" t="s">
        <v>8</v>
      </c>
      <c r="P10" s="7" t="s">
        <v>14</v>
      </c>
      <c r="Q10" s="7" t="s">
        <v>10</v>
      </c>
      <c r="R10" s="74" t="s">
        <v>38</v>
      </c>
    </row>
    <row r="11" spans="2:18" ht="12.75">
      <c r="B11" s="5"/>
      <c r="C11" s="9"/>
      <c r="D11" s="49"/>
      <c r="E11" s="52"/>
      <c r="F11" s="53"/>
      <c r="G11" s="52"/>
      <c r="H11" s="53"/>
      <c r="I11" s="52"/>
      <c r="J11" s="53"/>
      <c r="K11" s="49"/>
      <c r="L11" s="52"/>
      <c r="M11" s="53"/>
      <c r="N11" s="5"/>
      <c r="O11" s="9"/>
      <c r="P11" s="10" t="s">
        <v>15</v>
      </c>
      <c r="Q11" s="10" t="s">
        <v>8</v>
      </c>
      <c r="R11" s="75"/>
    </row>
    <row r="12" spans="2:18" ht="12.75" customHeight="1">
      <c r="B12" s="11">
        <v>1</v>
      </c>
      <c r="C12" s="10">
        <v>2</v>
      </c>
      <c r="D12" s="10">
        <v>3</v>
      </c>
      <c r="E12" s="58">
        <v>4</v>
      </c>
      <c r="F12" s="59"/>
      <c r="G12" s="58">
        <v>5</v>
      </c>
      <c r="H12" s="59"/>
      <c r="I12" s="58">
        <v>6</v>
      </c>
      <c r="J12" s="59"/>
      <c r="K12" s="10">
        <v>7</v>
      </c>
      <c r="L12" s="58">
        <v>8</v>
      </c>
      <c r="M12" s="59"/>
      <c r="N12" s="18">
        <v>9</v>
      </c>
      <c r="O12" s="18">
        <v>10</v>
      </c>
      <c r="P12" s="10">
        <v>11</v>
      </c>
      <c r="Q12" s="10">
        <v>12</v>
      </c>
      <c r="R12" s="40">
        <v>13</v>
      </c>
    </row>
    <row r="13" spans="2:18" ht="52.5" customHeight="1">
      <c r="B13" s="11" t="s">
        <v>27</v>
      </c>
      <c r="C13" s="12" t="s">
        <v>16</v>
      </c>
      <c r="D13" s="14">
        <v>20000</v>
      </c>
      <c r="E13" s="54">
        <v>20000</v>
      </c>
      <c r="F13" s="55"/>
      <c r="G13" s="27">
        <f>E13/D13</f>
        <v>1</v>
      </c>
      <c r="H13" s="29"/>
      <c r="I13" s="16">
        <v>20000</v>
      </c>
      <c r="J13" s="56">
        <v>20000</v>
      </c>
      <c r="K13" s="56"/>
      <c r="L13" s="47">
        <f aca="true" t="shared" si="0" ref="L13:L20">J13/I13</f>
        <v>1</v>
      </c>
      <c r="M13" s="47"/>
      <c r="N13" s="16">
        <v>0</v>
      </c>
      <c r="O13" s="16">
        <v>20000</v>
      </c>
      <c r="P13" s="14">
        <v>4503</v>
      </c>
      <c r="Q13" s="14">
        <v>4503</v>
      </c>
      <c r="R13" s="39">
        <f aca="true" t="shared" si="1" ref="R13:R21">Q13/O13</f>
        <v>0.22515</v>
      </c>
    </row>
    <row r="14" spans="2:18" ht="42" customHeight="1">
      <c r="B14" s="11">
        <v>70005</v>
      </c>
      <c r="C14" s="12" t="s">
        <v>17</v>
      </c>
      <c r="D14" s="14">
        <v>19101</v>
      </c>
      <c r="E14" s="54">
        <v>19101</v>
      </c>
      <c r="F14" s="55"/>
      <c r="G14" s="47">
        <v>1</v>
      </c>
      <c r="H14" s="47"/>
      <c r="I14" s="16">
        <v>19101</v>
      </c>
      <c r="J14" s="56">
        <v>19101</v>
      </c>
      <c r="K14" s="56"/>
      <c r="L14" s="47">
        <f t="shared" si="0"/>
        <v>1</v>
      </c>
      <c r="M14" s="47"/>
      <c r="N14" s="16">
        <v>0</v>
      </c>
      <c r="O14" s="16">
        <v>19101</v>
      </c>
      <c r="P14" s="14">
        <v>14580</v>
      </c>
      <c r="Q14" s="14">
        <v>14580</v>
      </c>
      <c r="R14" s="39">
        <f t="shared" si="1"/>
        <v>0.7633108214229621</v>
      </c>
    </row>
    <row r="15" spans="2:18" ht="42" customHeight="1">
      <c r="B15" s="18">
        <v>71013</v>
      </c>
      <c r="C15" s="17" t="s">
        <v>18</v>
      </c>
      <c r="D15" s="16">
        <v>119353</v>
      </c>
      <c r="E15" s="54">
        <v>119353</v>
      </c>
      <c r="F15" s="55"/>
      <c r="G15" s="47">
        <f>E15/D15</f>
        <v>1</v>
      </c>
      <c r="H15" s="47"/>
      <c r="I15" s="16">
        <v>119353</v>
      </c>
      <c r="J15" s="56">
        <v>119353</v>
      </c>
      <c r="K15" s="56"/>
      <c r="L15" s="47">
        <f t="shared" si="0"/>
        <v>1</v>
      </c>
      <c r="M15" s="47"/>
      <c r="N15" s="16">
        <v>0</v>
      </c>
      <c r="O15" s="16">
        <v>119353</v>
      </c>
      <c r="P15" s="16">
        <v>0</v>
      </c>
      <c r="Q15" s="16">
        <v>0</v>
      </c>
      <c r="R15" s="39">
        <f t="shared" si="1"/>
        <v>0</v>
      </c>
    </row>
    <row r="16" spans="2:18" ht="40.5" customHeight="1">
      <c r="B16" s="11">
        <v>71014</v>
      </c>
      <c r="C16" s="12" t="s">
        <v>19</v>
      </c>
      <c r="D16" s="14">
        <v>11658</v>
      </c>
      <c r="E16" s="54">
        <v>11658</v>
      </c>
      <c r="F16" s="55"/>
      <c r="G16" s="47">
        <f>E16/D16</f>
        <v>1</v>
      </c>
      <c r="H16" s="47"/>
      <c r="I16" s="16">
        <v>11658</v>
      </c>
      <c r="J16" s="56">
        <v>11658</v>
      </c>
      <c r="K16" s="56"/>
      <c r="L16" s="47">
        <f t="shared" si="0"/>
        <v>1</v>
      </c>
      <c r="M16" s="47"/>
      <c r="N16" s="16"/>
      <c r="O16" s="16">
        <v>11658</v>
      </c>
      <c r="P16" s="14">
        <v>0</v>
      </c>
      <c r="Q16" s="14">
        <v>0</v>
      </c>
      <c r="R16" s="39">
        <f t="shared" si="1"/>
        <v>0</v>
      </c>
    </row>
    <row r="17" spans="2:18" ht="25.5" customHeight="1">
      <c r="B17" s="11">
        <v>71015</v>
      </c>
      <c r="C17" s="12" t="s">
        <v>20</v>
      </c>
      <c r="D17" s="14">
        <v>124390</v>
      </c>
      <c r="E17" s="54">
        <v>124386</v>
      </c>
      <c r="F17" s="55"/>
      <c r="G17" s="47">
        <f>E17/D17</f>
        <v>0.9999678430742021</v>
      </c>
      <c r="H17" s="47"/>
      <c r="I17" s="16">
        <v>124390</v>
      </c>
      <c r="J17" s="56">
        <v>124386</v>
      </c>
      <c r="K17" s="56"/>
      <c r="L17" s="47">
        <f t="shared" si="0"/>
        <v>0.9999678430742021</v>
      </c>
      <c r="M17" s="47"/>
      <c r="N17" s="16">
        <v>10000</v>
      </c>
      <c r="O17" s="16">
        <v>114390</v>
      </c>
      <c r="P17" s="14">
        <v>92537</v>
      </c>
      <c r="Q17" s="14">
        <v>92537</v>
      </c>
      <c r="R17" s="39">
        <f t="shared" si="1"/>
        <v>0.8089605734767025</v>
      </c>
    </row>
    <row r="18" spans="2:18" ht="25.5">
      <c r="B18" s="18">
        <v>75011</v>
      </c>
      <c r="C18" s="17" t="s">
        <v>21</v>
      </c>
      <c r="D18" s="16">
        <v>96652</v>
      </c>
      <c r="E18" s="56">
        <v>96652</v>
      </c>
      <c r="F18" s="54"/>
      <c r="G18" s="47">
        <f>E18/E18</f>
        <v>1</v>
      </c>
      <c r="H18" s="47"/>
      <c r="I18" s="16">
        <v>96652</v>
      </c>
      <c r="J18" s="56">
        <v>96652</v>
      </c>
      <c r="K18" s="56"/>
      <c r="L18" s="47">
        <f t="shared" si="0"/>
        <v>1</v>
      </c>
      <c r="M18" s="47"/>
      <c r="N18" s="16">
        <v>0</v>
      </c>
      <c r="O18" s="16">
        <v>96652</v>
      </c>
      <c r="P18" s="16">
        <v>88036</v>
      </c>
      <c r="Q18" s="16">
        <v>88036</v>
      </c>
      <c r="R18" s="39">
        <f t="shared" si="1"/>
        <v>0.9108554401357447</v>
      </c>
    </row>
    <row r="19" spans="2:18" ht="25.5">
      <c r="B19" s="11">
        <v>75045</v>
      </c>
      <c r="C19" s="12" t="s">
        <v>22</v>
      </c>
      <c r="D19" s="14">
        <v>14954</v>
      </c>
      <c r="E19" s="60">
        <v>14954</v>
      </c>
      <c r="F19" s="61"/>
      <c r="G19" s="47">
        <f aca="true" t="shared" si="2" ref="G19:G29">E19/D19</f>
        <v>1</v>
      </c>
      <c r="H19" s="47"/>
      <c r="I19" s="16">
        <v>14954</v>
      </c>
      <c r="J19" s="56">
        <v>14954</v>
      </c>
      <c r="K19" s="56"/>
      <c r="L19" s="47">
        <f t="shared" si="0"/>
        <v>1</v>
      </c>
      <c r="M19" s="47"/>
      <c r="N19" s="16">
        <v>0</v>
      </c>
      <c r="O19" s="16">
        <v>14954</v>
      </c>
      <c r="P19" s="14">
        <v>5428</v>
      </c>
      <c r="Q19" s="14">
        <v>5428</v>
      </c>
      <c r="R19" s="39">
        <f t="shared" si="1"/>
        <v>0.3629798047345192</v>
      </c>
    </row>
    <row r="20" spans="2:18" ht="53.25" customHeight="1">
      <c r="B20" s="18">
        <v>75411</v>
      </c>
      <c r="C20" s="17" t="s">
        <v>23</v>
      </c>
      <c r="D20" s="16">
        <v>1846664</v>
      </c>
      <c r="E20" s="56">
        <v>1846664</v>
      </c>
      <c r="F20" s="54"/>
      <c r="G20" s="47">
        <f t="shared" si="2"/>
        <v>1</v>
      </c>
      <c r="H20" s="47"/>
      <c r="I20" s="16">
        <v>1846664</v>
      </c>
      <c r="J20" s="56">
        <v>1846664</v>
      </c>
      <c r="K20" s="56"/>
      <c r="L20" s="47">
        <f t="shared" si="0"/>
        <v>1</v>
      </c>
      <c r="M20" s="47"/>
      <c r="N20" s="16">
        <v>0</v>
      </c>
      <c r="O20" s="16">
        <v>1846664</v>
      </c>
      <c r="P20" s="16">
        <v>1276297</v>
      </c>
      <c r="Q20" s="16">
        <v>1276297</v>
      </c>
      <c r="R20" s="39">
        <f t="shared" si="1"/>
        <v>0.6911365575979171</v>
      </c>
    </row>
    <row r="21" spans="2:18" ht="27" customHeight="1">
      <c r="B21" s="18">
        <v>75212</v>
      </c>
      <c r="C21" s="44" t="s">
        <v>32</v>
      </c>
      <c r="D21" s="45">
        <v>500</v>
      </c>
      <c r="E21" s="28">
        <v>500</v>
      </c>
      <c r="F21" s="22"/>
      <c r="G21" s="27">
        <f>E21/D21</f>
        <v>1</v>
      </c>
      <c r="H21" s="27"/>
      <c r="I21" s="16">
        <v>500</v>
      </c>
      <c r="J21" s="16">
        <v>500</v>
      </c>
      <c r="K21" s="16">
        <v>500</v>
      </c>
      <c r="L21" s="27">
        <f>K21/K21</f>
        <v>1</v>
      </c>
      <c r="M21" s="27"/>
      <c r="N21" s="16"/>
      <c r="O21" s="16">
        <v>500</v>
      </c>
      <c r="P21" s="45">
        <v>0</v>
      </c>
      <c r="Q21" s="45">
        <v>0</v>
      </c>
      <c r="R21" s="39">
        <f t="shared" si="1"/>
        <v>0</v>
      </c>
    </row>
    <row r="22" spans="2:18" ht="18.75" customHeight="1">
      <c r="B22" s="11">
        <v>75414</v>
      </c>
      <c r="C22" s="12" t="s">
        <v>33</v>
      </c>
      <c r="D22" s="14">
        <v>71154</v>
      </c>
      <c r="E22" s="28">
        <v>71150</v>
      </c>
      <c r="F22" s="22"/>
      <c r="G22" s="27">
        <f>E22/D22</f>
        <v>0.9999437839053321</v>
      </c>
      <c r="H22" s="27"/>
      <c r="I22" s="16">
        <v>71154</v>
      </c>
      <c r="J22" s="16">
        <v>71150</v>
      </c>
      <c r="K22" s="16">
        <v>71150</v>
      </c>
      <c r="L22" s="27">
        <f>K22/I22</f>
        <v>0.9999437839053321</v>
      </c>
      <c r="M22" s="27"/>
      <c r="N22" s="16">
        <v>71154</v>
      </c>
      <c r="O22" s="16">
        <v>0</v>
      </c>
      <c r="P22" s="14">
        <v>0</v>
      </c>
      <c r="Q22" s="14">
        <v>0</v>
      </c>
      <c r="R22" s="39"/>
    </row>
    <row r="23" spans="2:18" ht="39" customHeight="1">
      <c r="B23" s="11">
        <v>85156</v>
      </c>
      <c r="C23" s="12" t="s">
        <v>24</v>
      </c>
      <c r="D23" s="14">
        <v>534867</v>
      </c>
      <c r="E23" s="54">
        <v>527126</v>
      </c>
      <c r="F23" s="55"/>
      <c r="G23" s="47">
        <f t="shared" si="2"/>
        <v>0.985527243221212</v>
      </c>
      <c r="H23" s="47"/>
      <c r="I23" s="16">
        <v>534867</v>
      </c>
      <c r="J23" s="56">
        <v>527126</v>
      </c>
      <c r="K23" s="56"/>
      <c r="L23" s="47">
        <f>J23/I23</f>
        <v>0.985527243221212</v>
      </c>
      <c r="M23" s="47"/>
      <c r="N23" s="16">
        <v>0</v>
      </c>
      <c r="O23" s="16">
        <v>527126</v>
      </c>
      <c r="P23" s="14">
        <v>0</v>
      </c>
      <c r="Q23" s="14">
        <v>0</v>
      </c>
      <c r="R23" s="39">
        <f aca="true" t="shared" si="3" ref="R23:R29">Q23/O23</f>
        <v>0</v>
      </c>
    </row>
    <row r="24" spans="2:18" ht="25.5" customHeight="1">
      <c r="B24" s="11">
        <v>85203</v>
      </c>
      <c r="C24" s="12" t="s">
        <v>25</v>
      </c>
      <c r="D24" s="14">
        <v>210000</v>
      </c>
      <c r="E24" s="54">
        <v>210000</v>
      </c>
      <c r="F24" s="55"/>
      <c r="G24" s="30">
        <f t="shared" si="2"/>
        <v>1</v>
      </c>
      <c r="H24" s="29"/>
      <c r="I24" s="16">
        <v>210000</v>
      </c>
      <c r="J24" s="56">
        <v>210000</v>
      </c>
      <c r="K24" s="56"/>
      <c r="L24" s="47">
        <f>J24/I24</f>
        <v>1</v>
      </c>
      <c r="M24" s="47"/>
      <c r="N24" s="16">
        <v>0</v>
      </c>
      <c r="O24" s="16">
        <v>210000</v>
      </c>
      <c r="P24" s="14">
        <v>125699</v>
      </c>
      <c r="Q24" s="14">
        <v>125699</v>
      </c>
      <c r="R24" s="39">
        <f t="shared" si="3"/>
        <v>0.5985666666666667</v>
      </c>
    </row>
    <row r="25" spans="2:18" ht="25.5" customHeight="1">
      <c r="B25" s="11">
        <v>85212</v>
      </c>
      <c r="C25" s="12" t="s">
        <v>34</v>
      </c>
      <c r="D25" s="14">
        <v>11755</v>
      </c>
      <c r="E25" s="28">
        <v>10155</v>
      </c>
      <c r="F25" s="22"/>
      <c r="G25" s="30">
        <f>E25/D25</f>
        <v>0.8638877073585708</v>
      </c>
      <c r="H25" s="29"/>
      <c r="I25" s="16">
        <v>11755</v>
      </c>
      <c r="J25" s="16">
        <v>10155</v>
      </c>
      <c r="K25" s="16">
        <v>10155</v>
      </c>
      <c r="L25" s="27">
        <f>K25/I25</f>
        <v>0.8638877073585708</v>
      </c>
      <c r="M25" s="27"/>
      <c r="N25" s="16"/>
      <c r="O25" s="16">
        <v>10155</v>
      </c>
      <c r="P25" s="14">
        <v>0</v>
      </c>
      <c r="Q25" s="14">
        <v>0</v>
      </c>
      <c r="R25" s="39">
        <f t="shared" si="3"/>
        <v>0</v>
      </c>
    </row>
    <row r="26" spans="2:18" ht="39.75" customHeight="1">
      <c r="B26" s="11">
        <v>85216</v>
      </c>
      <c r="C26" s="12" t="s">
        <v>26</v>
      </c>
      <c r="D26" s="14">
        <v>3475</v>
      </c>
      <c r="E26" s="54">
        <v>3474</v>
      </c>
      <c r="F26" s="55"/>
      <c r="G26" s="47">
        <f t="shared" si="2"/>
        <v>0.9997122302158273</v>
      </c>
      <c r="H26" s="47"/>
      <c r="I26" s="16">
        <v>3475</v>
      </c>
      <c r="J26" s="56">
        <v>3474</v>
      </c>
      <c r="K26" s="56"/>
      <c r="L26" s="47">
        <f>J26/I26</f>
        <v>0.9997122302158273</v>
      </c>
      <c r="M26" s="47"/>
      <c r="N26" s="16">
        <v>0</v>
      </c>
      <c r="O26" s="16">
        <v>3474</v>
      </c>
      <c r="P26" s="14">
        <v>0</v>
      </c>
      <c r="Q26" s="14">
        <v>0</v>
      </c>
      <c r="R26" s="39">
        <f t="shared" si="3"/>
        <v>0</v>
      </c>
    </row>
    <row r="27" spans="2:18" ht="55.5" customHeight="1">
      <c r="B27" s="11">
        <v>85321</v>
      </c>
      <c r="C27" s="12" t="s">
        <v>30</v>
      </c>
      <c r="D27" s="14">
        <v>57100</v>
      </c>
      <c r="E27" s="54">
        <v>57100</v>
      </c>
      <c r="F27" s="55"/>
      <c r="G27" s="47">
        <f t="shared" si="2"/>
        <v>1</v>
      </c>
      <c r="H27" s="47"/>
      <c r="I27" s="16">
        <v>57100</v>
      </c>
      <c r="J27" s="56">
        <v>57100</v>
      </c>
      <c r="K27" s="56"/>
      <c r="L27" s="47">
        <f>J27/I27</f>
        <v>1</v>
      </c>
      <c r="M27" s="47"/>
      <c r="N27" s="16">
        <v>0</v>
      </c>
      <c r="O27" s="16">
        <v>57100</v>
      </c>
      <c r="P27" s="14">
        <v>13829</v>
      </c>
      <c r="Q27" s="14">
        <v>13829</v>
      </c>
      <c r="R27" s="39">
        <f t="shared" si="3"/>
        <v>0.2421891418563923</v>
      </c>
    </row>
    <row r="28" spans="2:18" ht="28.5" customHeight="1">
      <c r="B28" s="18">
        <v>85334</v>
      </c>
      <c r="C28" s="17" t="s">
        <v>28</v>
      </c>
      <c r="D28" s="16">
        <v>42467</v>
      </c>
      <c r="E28" s="26">
        <v>34782</v>
      </c>
      <c r="F28" s="15"/>
      <c r="G28" s="27">
        <f t="shared" si="2"/>
        <v>0.8190359573315751</v>
      </c>
      <c r="H28" s="31"/>
      <c r="I28" s="16">
        <v>42467</v>
      </c>
      <c r="J28" s="16">
        <v>34782</v>
      </c>
      <c r="K28" s="16">
        <v>34782</v>
      </c>
      <c r="L28" s="47">
        <f>K28/I28</f>
        <v>0.8190359573315751</v>
      </c>
      <c r="M28" s="47"/>
      <c r="N28" s="16">
        <v>0</v>
      </c>
      <c r="O28" s="16">
        <v>34782</v>
      </c>
      <c r="P28" s="16">
        <v>42467</v>
      </c>
      <c r="Q28" s="16">
        <v>34782</v>
      </c>
      <c r="R28" s="39">
        <f t="shared" si="3"/>
        <v>1</v>
      </c>
    </row>
    <row r="29" spans="2:18" ht="21" customHeight="1" thickBot="1">
      <c r="B29" s="19"/>
      <c r="C29" s="19" t="s">
        <v>29</v>
      </c>
      <c r="D29" s="20">
        <f>SUM(D13:D28)</f>
        <v>3184090</v>
      </c>
      <c r="E29" s="24">
        <f>SUM(E13:F28)</f>
        <v>3167055</v>
      </c>
      <c r="F29" s="21"/>
      <c r="G29" s="33">
        <f t="shared" si="2"/>
        <v>0.9946499627837153</v>
      </c>
      <c r="H29" s="34"/>
      <c r="I29" s="35">
        <f>SUM(I13:I28)</f>
        <v>3184090</v>
      </c>
      <c r="J29" s="35">
        <f>SUM(J13:J28)</f>
        <v>3167055</v>
      </c>
      <c r="K29" s="36">
        <v>3167055</v>
      </c>
      <c r="L29" s="33">
        <f>K29/I29</f>
        <v>0.9946499627837153</v>
      </c>
      <c r="M29" s="32"/>
      <c r="N29" s="46">
        <v>81154</v>
      </c>
      <c r="O29" s="46">
        <f>SUM(O13:O28)</f>
        <v>3085909</v>
      </c>
      <c r="P29" s="20">
        <f>SUM(P13:P28)</f>
        <v>1663376</v>
      </c>
      <c r="Q29" s="25">
        <f>SUM(Q13:Q28)</f>
        <v>1655691</v>
      </c>
      <c r="R29" s="43">
        <f t="shared" si="3"/>
        <v>0.5365326715726225</v>
      </c>
    </row>
    <row r="30" spans="2:18" ht="13.5" thickTop="1">
      <c r="B30" s="2"/>
      <c r="R30" s="42"/>
    </row>
    <row r="31" spans="16:18" ht="12.75">
      <c r="P31" s="37"/>
      <c r="Q31" s="37"/>
      <c r="R31" s="42"/>
    </row>
    <row r="32" ht="12.75">
      <c r="R32" s="42"/>
    </row>
    <row r="33" ht="12.75">
      <c r="R33" s="42"/>
    </row>
    <row r="34" ht="12.75">
      <c r="R34" s="42"/>
    </row>
    <row r="35" ht="12.75">
      <c r="R35" s="42"/>
    </row>
    <row r="36" ht="12.75">
      <c r="R36" s="42"/>
    </row>
    <row r="37" ht="12.75">
      <c r="R37" s="42"/>
    </row>
    <row r="38" ht="12.75">
      <c r="R38" s="42"/>
    </row>
    <row r="39" ht="12.75">
      <c r="R39" s="42"/>
    </row>
    <row r="40" ht="12.75">
      <c r="R40" s="42"/>
    </row>
    <row r="41" ht="12.75">
      <c r="R41" s="42"/>
    </row>
    <row r="42" ht="12.75">
      <c r="R42" s="42"/>
    </row>
    <row r="43" ht="12.75">
      <c r="R43" s="42"/>
    </row>
    <row r="44" ht="12.75">
      <c r="R44" s="42"/>
    </row>
    <row r="45" ht="12.75">
      <c r="R45" s="42"/>
    </row>
    <row r="46" ht="12.75">
      <c r="R46" s="42"/>
    </row>
    <row r="47" ht="12.75">
      <c r="R47" s="42"/>
    </row>
    <row r="48" ht="12.75">
      <c r="R48" s="42"/>
    </row>
    <row r="49" ht="12.75">
      <c r="R49" s="42"/>
    </row>
    <row r="50" ht="12.75">
      <c r="R50" s="42"/>
    </row>
    <row r="51" ht="12.75">
      <c r="R51" s="42"/>
    </row>
    <row r="52" ht="12.75">
      <c r="R52" s="42"/>
    </row>
    <row r="53" ht="12.75">
      <c r="R53" s="42"/>
    </row>
    <row r="54" ht="12.75">
      <c r="R54" s="42"/>
    </row>
    <row r="55" ht="12.75">
      <c r="R55" s="42"/>
    </row>
    <row r="56" ht="12.75">
      <c r="R56" s="42"/>
    </row>
    <row r="57" ht="12.75">
      <c r="R57" s="42"/>
    </row>
    <row r="58" ht="12.75">
      <c r="R58" s="41" t="e">
        <f aca="true" t="shared" si="4" ref="R58:R68">Q58/O58</f>
        <v>#DIV/0!</v>
      </c>
    </row>
    <row r="59" ht="12.75">
      <c r="R59" s="39" t="e">
        <f t="shared" si="4"/>
        <v>#DIV/0!</v>
      </c>
    </row>
    <row r="60" ht="12.75">
      <c r="R60" s="39" t="e">
        <f t="shared" si="4"/>
        <v>#DIV/0!</v>
      </c>
    </row>
    <row r="61" ht="12.75">
      <c r="R61" s="39" t="e">
        <f t="shared" si="4"/>
        <v>#DIV/0!</v>
      </c>
    </row>
    <row r="62" ht="12.75">
      <c r="R62" s="39" t="e">
        <f t="shared" si="4"/>
        <v>#DIV/0!</v>
      </c>
    </row>
    <row r="63" ht="12.75">
      <c r="R63" s="39" t="e">
        <f t="shared" si="4"/>
        <v>#DIV/0!</v>
      </c>
    </row>
    <row r="64" ht="12.75">
      <c r="R64" s="39" t="e">
        <f t="shared" si="4"/>
        <v>#DIV/0!</v>
      </c>
    </row>
    <row r="65" ht="12.75">
      <c r="R65" s="39" t="e">
        <f t="shared" si="4"/>
        <v>#DIV/0!</v>
      </c>
    </row>
    <row r="66" ht="12.75">
      <c r="R66" s="39" t="e">
        <f t="shared" si="4"/>
        <v>#DIV/0!</v>
      </c>
    </row>
    <row r="67" ht="12.75">
      <c r="R67" s="39" t="e">
        <f t="shared" si="4"/>
        <v>#DIV/0!</v>
      </c>
    </row>
    <row r="68" ht="12.75">
      <c r="R68" s="39" t="e">
        <f t="shared" si="4"/>
        <v>#DIV/0!</v>
      </c>
    </row>
    <row r="69" ht="12.75">
      <c r="R69" s="39"/>
    </row>
    <row r="70" ht="12.75">
      <c r="R70" s="39"/>
    </row>
    <row r="71" ht="12.75">
      <c r="R71" s="39"/>
    </row>
    <row r="72" ht="12.75">
      <c r="R72" s="39"/>
    </row>
    <row r="73" ht="12.75">
      <c r="R73" s="39"/>
    </row>
    <row r="74" ht="12.75">
      <c r="R74" s="39"/>
    </row>
    <row r="75" ht="12.75">
      <c r="R75" s="39"/>
    </row>
    <row r="76" ht="12.75">
      <c r="R76" s="39"/>
    </row>
    <row r="77" ht="12.75">
      <c r="R77" s="39"/>
    </row>
    <row r="78" ht="12.75">
      <c r="R78" s="39"/>
    </row>
    <row r="79" ht="12.75">
      <c r="R79" s="39"/>
    </row>
    <row r="80" ht="12.75">
      <c r="R80" s="39"/>
    </row>
    <row r="81" ht="12.75">
      <c r="R81" s="39"/>
    </row>
    <row r="82" ht="12.75">
      <c r="R82" s="39"/>
    </row>
    <row r="83" ht="12.75">
      <c r="R83" s="39"/>
    </row>
    <row r="84" ht="12.75">
      <c r="R84" s="39"/>
    </row>
    <row r="85" ht="12.75">
      <c r="R85" s="39"/>
    </row>
    <row r="86" ht="12.75">
      <c r="R86" s="39"/>
    </row>
    <row r="87" ht="12.75">
      <c r="R87" s="39"/>
    </row>
    <row r="88" ht="12.75">
      <c r="R88" s="39"/>
    </row>
    <row r="89" ht="12.75">
      <c r="R89" s="39"/>
    </row>
    <row r="90" ht="12.75">
      <c r="R90" s="39"/>
    </row>
    <row r="91" ht="12.75">
      <c r="R91" s="39"/>
    </row>
    <row r="92" ht="12.75">
      <c r="R92" s="39"/>
    </row>
    <row r="93" ht="12.75">
      <c r="R93" s="39" t="e">
        <f>Q93/O93</f>
        <v>#DIV/0!</v>
      </c>
    </row>
    <row r="94" ht="12.75">
      <c r="R94" s="39" t="e">
        <f>Q94/O94</f>
        <v>#DIV/0!</v>
      </c>
    </row>
    <row r="95" ht="12.75">
      <c r="R95" s="39" t="e">
        <f>Q95/O95</f>
        <v>#DIV/0!</v>
      </c>
    </row>
    <row r="96" ht="12.75">
      <c r="R96" s="39" t="e">
        <f>Q96/O96</f>
        <v>#DIV/0!</v>
      </c>
    </row>
  </sheetData>
  <mergeCells count="67">
    <mergeCell ref="J27:K27"/>
    <mergeCell ref="P7:R9"/>
    <mergeCell ref="O7:O8"/>
    <mergeCell ref="L12:M12"/>
    <mergeCell ref="R10:R11"/>
    <mergeCell ref="L20:M20"/>
    <mergeCell ref="G27:H27"/>
    <mergeCell ref="L27:M27"/>
    <mergeCell ref="N7:N8"/>
    <mergeCell ref="D8:H8"/>
    <mergeCell ref="D9:H9"/>
    <mergeCell ref="I7:M7"/>
    <mergeCell ref="I8:M8"/>
    <mergeCell ref="I9:M9"/>
    <mergeCell ref="G20:H20"/>
    <mergeCell ref="E20:F20"/>
    <mergeCell ref="J20:K20"/>
    <mergeCell ref="J23:K23"/>
    <mergeCell ref="J24:K24"/>
    <mergeCell ref="E27:F27"/>
    <mergeCell ref="E23:F23"/>
    <mergeCell ref="G23:H23"/>
    <mergeCell ref="L23:M23"/>
    <mergeCell ref="E24:F24"/>
    <mergeCell ref="L24:M24"/>
    <mergeCell ref="G26:H26"/>
    <mergeCell ref="L26:M26"/>
    <mergeCell ref="E26:F26"/>
    <mergeCell ref="J26:K26"/>
    <mergeCell ref="E19:F19"/>
    <mergeCell ref="G19:H19"/>
    <mergeCell ref="L19:M19"/>
    <mergeCell ref="J19:K19"/>
    <mergeCell ref="E18:F18"/>
    <mergeCell ref="G18:H18"/>
    <mergeCell ref="L18:M18"/>
    <mergeCell ref="J18:K18"/>
    <mergeCell ref="E17:F17"/>
    <mergeCell ref="G17:H17"/>
    <mergeCell ref="L17:M17"/>
    <mergeCell ref="J17:K17"/>
    <mergeCell ref="E16:F16"/>
    <mergeCell ref="G16:H16"/>
    <mergeCell ref="L16:M16"/>
    <mergeCell ref="J16:K16"/>
    <mergeCell ref="E15:F15"/>
    <mergeCell ref="G15:H15"/>
    <mergeCell ref="L15:M15"/>
    <mergeCell ref="J15:K15"/>
    <mergeCell ref="E14:F14"/>
    <mergeCell ref="G14:H14"/>
    <mergeCell ref="L14:M14"/>
    <mergeCell ref="J14:K14"/>
    <mergeCell ref="D7:H7"/>
    <mergeCell ref="E12:F12"/>
    <mergeCell ref="G12:H12"/>
    <mergeCell ref="I12:J12"/>
    <mergeCell ref="L28:M28"/>
    <mergeCell ref="D10:D11"/>
    <mergeCell ref="E10:F11"/>
    <mergeCell ref="G10:H11"/>
    <mergeCell ref="I10:J11"/>
    <mergeCell ref="K10:K11"/>
    <mergeCell ref="L10:M11"/>
    <mergeCell ref="E13:F13"/>
    <mergeCell ref="L13:M13"/>
    <mergeCell ref="J13:K13"/>
  </mergeCells>
  <printOptions/>
  <pageMargins left="0.2755905511811024" right="0.1968503937007874" top="0.984251968503937" bottom="0.984251968503937" header="0.4724409448818898" footer="0.5118110236220472"/>
  <pageSetup horizontalDpi="300" verticalDpi="300" orientation="landscape" paperSize="9" scale="99" r:id="rId1"/>
  <colBreaks count="1" manualBreakCount="1">
    <brk id="18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Wasylik</cp:lastModifiedBy>
  <cp:lastPrinted>2005-03-07T10:40:58Z</cp:lastPrinted>
  <dcterms:created xsi:type="dcterms:W3CDTF">2003-02-13T09:44:34Z</dcterms:created>
  <dcterms:modified xsi:type="dcterms:W3CDTF">2005-03-07T10:41:05Z</dcterms:modified>
  <cp:category/>
  <cp:version/>
  <cp:contentType/>
  <cp:contentStatus/>
</cp:coreProperties>
</file>