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Starostwo Powiatowe w Wołowie" sheetId="1" r:id="rId1"/>
  </sheets>
  <definedNames/>
  <calcPr fullCalcOnLoad="1"/>
</workbook>
</file>

<file path=xl/sharedStrings.xml><?xml version="1.0" encoding="utf-8"?>
<sst xmlns="http://schemas.openxmlformats.org/spreadsheetml/2006/main" count="108" uniqueCount="46">
  <si>
    <t>Miesiace</t>
  </si>
  <si>
    <t>Ilość pojemników</t>
  </si>
  <si>
    <t>Cena netto za wywóz 1 pojemnika</t>
  </si>
  <si>
    <t xml:space="preserve">Koszt netto za wywóz m-c </t>
  </si>
  <si>
    <t>Stawka podatku Vat</t>
  </si>
  <si>
    <t>Podatek Vat</t>
  </si>
  <si>
    <t>Cena brutto za wywóz w m-c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</si>
  <si>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</si>
  <si>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</si>
  <si>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</si>
  <si>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</si>
  <si>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</si>
  <si>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</si>
  <si>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</si>
  <si>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</si>
  <si>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</si>
  <si>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</si>
  <si>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</si>
  <si>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</si>
  <si>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</si>
  <si>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Szkło</t>
  </si>
  <si>
    <t>Netto</t>
  </si>
  <si>
    <t>Vat</t>
  </si>
  <si>
    <t>Brutto</t>
  </si>
  <si>
    <t>Załącznik Nr 2 do Zapytania ofertowego</t>
  </si>
  <si>
    <t>Papier</t>
  </si>
  <si>
    <t>W kolumnie zaznaczonej kolorem zielony należy wpisać cenę netto za wywóz 1 pojemnika.</t>
  </si>
  <si>
    <t xml:space="preserve">Koszt umowy: </t>
  </si>
  <si>
    <t>Cena brutto za wywóz          w m-c</t>
  </si>
  <si>
    <t xml:space="preserve">Starostwo Powiatowe w Wołowie </t>
  </si>
  <si>
    <t>Okres obowiązywania umowy od 03.01.2022 r. do 31.12.2022 r.</t>
  </si>
  <si>
    <t>Pojemnik 1100 ilość wywozów w m-c</t>
  </si>
  <si>
    <t xml:space="preserve"> pl. Piastowski 2</t>
  </si>
  <si>
    <t>Tworzywa sztuczne i metale</t>
  </si>
  <si>
    <t>Pojemnik  1100 l ilość wywozów w m-c</t>
  </si>
  <si>
    <t>Pojemnik 240 l ilość wywozów w m-c</t>
  </si>
  <si>
    <t>Odpady zmieszane niesegregowane</t>
  </si>
  <si>
    <t>Odpady biodegragowalne</t>
  </si>
  <si>
    <t>ODPADY BIODEGRADOWALNE</t>
  </si>
  <si>
    <t xml:space="preserve">110 L </t>
  </si>
  <si>
    <t>Wywóz odpadów na telefon Zamawiającego</t>
  </si>
  <si>
    <t>Cena brutto za wywóz 1 pojemnika</t>
  </si>
  <si>
    <t>Cena netto za jednorazowy wywóz 1 pojemnika</t>
  </si>
  <si>
    <t>Formularz cenowy wywozów odpadów w 2022 r.</t>
  </si>
  <si>
    <t>KWOTY ZAZNACZONĄ NA RÓŻOWO NALEŻY PRZENIEŚĆ DO FORMULARZA OFERTY</t>
  </si>
  <si>
    <t>(ZAŁĄCZNIK NR 1 DO ZAPYTANIA OFERTOWEGO)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</si>
</sst>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9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4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9" fontId="1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4" fontId="2" fillId="33" borderId="10" xfId="0" applyNumberFormat="1" applyFont="1" applyFill="1" applyBorder="1" applyAlignment="1">
      <alignment vertical="center"/>
    </xf>
    <xf numFmtId="44" fontId="1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44" fontId="1" fillId="0" borderId="11" xfId="0" applyNumberFormat="1" applyFont="1" applyBorder="1" applyAlignment="1">
      <alignment horizontal="center" vertical="center"/>
    </xf>
    <xf numFmtId="44" fontId="1" fillId="34" borderId="10" xfId="0" applyNumberFormat="1" applyFont="1" applyFill="1" applyBorder="1" applyAlignment="1">
      <alignment horizontal="center" vertical="center"/>
    </xf>
    <xf numFmtId="44" fontId="1" fillId="0" borderId="12" xfId="0" applyNumberFormat="1" applyFont="1" applyBorder="1" applyAlignment="1">
      <alignment horizontal="center" vertical="center" wrapText="1"/>
    </xf>
    <xf numFmtId="44" fontId="1" fillId="34" borderId="10" xfId="0" applyNumberFormat="1" applyFont="1" applyFill="1" applyBorder="1" applyAlignment="1">
      <alignment horizontal="center" vertical="center" wrapText="1"/>
    </xf>
    <xf numFmtId="44" fontId="1" fillId="0" borderId="13" xfId="0" applyNumberFormat="1" applyFont="1" applyBorder="1" applyAlignment="1">
      <alignment horizontal="center" vertical="center" wrapText="1"/>
    </xf>
    <xf numFmtId="44" fontId="1" fillId="0" borderId="13" xfId="0" applyNumberFormat="1" applyFont="1" applyBorder="1" applyAlignment="1">
      <alignment horizontal="center" vertical="center"/>
    </xf>
    <xf numFmtId="44" fontId="1" fillId="0" borderId="12" xfId="0" applyNumberFormat="1" applyFont="1" applyBorder="1" applyAlignment="1">
      <alignment horizontal="center" vertical="center"/>
    </xf>
    <xf numFmtId="44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4" fontId="2" fillId="35" borderId="22" xfId="0" applyNumberFormat="1" applyFont="1" applyFill="1" applyBorder="1" applyAlignment="1">
      <alignment vertical="center"/>
    </xf>
    <xf numFmtId="44" fontId="1" fillId="35" borderId="0" xfId="0" applyNumberFormat="1" applyFont="1" applyFill="1" applyBorder="1" applyAlignment="1">
      <alignment vertical="center"/>
    </xf>
    <xf numFmtId="44" fontId="2" fillId="35" borderId="0" xfId="0" applyNumberFormat="1" applyFont="1" applyFill="1" applyBorder="1" applyAlignment="1">
      <alignment vertical="center"/>
    </xf>
    <xf numFmtId="0" fontId="1" fillId="36" borderId="0" xfId="0" applyFont="1" applyFill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view="pageBreakPreview" zoomScaleSheetLayoutView="100" zoomScalePageLayoutView="0" workbookViewId="0" topLeftCell="A37">
      <selection activeCell="D94" sqref="D94"/>
    </sheetView>
  </sheetViews>
  <sheetFormatPr defaultColWidth="9.140625" defaultRowHeight="12.75"/>
  <cols>
    <col min="1" max="1" width="5.8515625" style="1" customWidth="1"/>
    <col min="2" max="2" width="13.140625" style="1" customWidth="1"/>
    <col min="3" max="3" width="10.8515625" style="1" customWidth="1"/>
    <col min="4" max="4" width="13.57421875" style="1" customWidth="1"/>
    <col min="5" max="5" width="14.140625" style="1" customWidth="1"/>
    <col min="6" max="6" width="15.140625" style="1" customWidth="1"/>
    <col min="7" max="7" width="9.421875" style="1" customWidth="1"/>
    <col min="8" max="8" width="12.421875" style="1" customWidth="1"/>
    <col min="9" max="9" width="14.8515625" style="1" customWidth="1"/>
    <col min="10" max="16384" width="9.140625" style="1" customWidth="1"/>
  </cols>
  <sheetData>
    <row r="1" spans="8:9" ht="15">
      <c r="H1" s="12"/>
      <c r="I1" s="10" t="s">
        <v>24</v>
      </c>
    </row>
    <row r="2" spans="8:9" ht="51.75" customHeight="1">
      <c r="H2" s="12"/>
      <c r="I2" s="10"/>
    </row>
    <row r="3" spans="2:9" s="2" customFormat="1" ht="15.75">
      <c r="B3" s="2" t="s">
        <v>43</v>
      </c>
      <c r="C3" s="23"/>
      <c r="D3" s="23"/>
      <c r="E3" s="23"/>
      <c r="F3" s="23"/>
      <c r="G3" s="23"/>
      <c r="H3" s="23"/>
      <c r="I3" s="23"/>
    </row>
    <row r="4" spans="1:6" s="2" customFormat="1" ht="15.75">
      <c r="A4" s="10"/>
      <c r="B4" s="1" t="s">
        <v>29</v>
      </c>
      <c r="F4" s="1" t="s">
        <v>32</v>
      </c>
    </row>
    <row r="5" s="2" customFormat="1" ht="15.75">
      <c r="F5" s="12"/>
    </row>
    <row r="6" spans="2:8" s="2" customFormat="1" ht="15.75">
      <c r="B6" s="40" t="s">
        <v>30</v>
      </c>
      <c r="C6" s="41"/>
      <c r="D6" s="41"/>
      <c r="E6" s="41"/>
      <c r="F6" s="41"/>
      <c r="G6" s="41"/>
      <c r="H6" s="41"/>
    </row>
    <row r="7" spans="2:8" s="2" customFormat="1" ht="15.75">
      <c r="B7" s="12"/>
      <c r="C7" s="11"/>
      <c r="D7" s="11"/>
      <c r="E7" s="11"/>
      <c r="F7" s="11"/>
      <c r="G7" s="11"/>
      <c r="H7" s="11"/>
    </row>
    <row r="8" spans="2:5" ht="15.75">
      <c r="B8" s="45" t="s">
        <v>25</v>
      </c>
      <c r="C8" s="45"/>
      <c r="D8" s="45"/>
      <c r="E8" s="45"/>
    </row>
    <row r="9" spans="1:9" ht="87" customHeight="1">
      <c r="A9" s="3"/>
      <c r="B9" s="3" t="s">
        <v>0</v>
      </c>
      <c r="C9" s="20" t="s">
        <v>1</v>
      </c>
      <c r="D9" s="13" t="s">
        <v>31</v>
      </c>
      <c r="E9" s="13" t="s">
        <v>2</v>
      </c>
      <c r="F9" s="14" t="s">
        <v>3</v>
      </c>
      <c r="G9" s="13" t="s">
        <v>4</v>
      </c>
      <c r="H9" s="13" t="s">
        <v>5</v>
      </c>
      <c r="I9" s="14" t="s">
        <v>28</v>
      </c>
    </row>
    <row r="10" spans="1:9" ht="15">
      <c r="A10" s="3">
        <v>1</v>
      </c>
      <c r="B10" s="3" t="s">
        <v>7</v>
      </c>
      <c r="C10" s="3">
        <v>1</v>
      </c>
      <c r="D10" s="4">
        <v>2</v>
      </c>
      <c r="E10" s="19"/>
      <c r="F10" s="15">
        <f aca="true" t="shared" si="0" ref="F10:F21">D10*E10</f>
        <v>0</v>
      </c>
      <c r="G10" s="16">
        <v>0.08</v>
      </c>
      <c r="H10" s="15">
        <f>F10*G10</f>
        <v>0</v>
      </c>
      <c r="I10" s="15">
        <f aca="true" t="shared" si="1" ref="I10:I21">F10+H10</f>
        <v>0</v>
      </c>
    </row>
    <row r="11" spans="1:9" ht="15">
      <c r="A11" s="3">
        <v>2</v>
      </c>
      <c r="B11" s="3" t="s">
        <v>8</v>
      </c>
      <c r="C11" s="3">
        <v>1</v>
      </c>
      <c r="D11" s="4">
        <v>2</v>
      </c>
      <c r="E11" s="19"/>
      <c r="F11" s="15">
        <f t="shared" si="0"/>
        <v>0</v>
      </c>
      <c r="G11" s="16">
        <v>0.08</v>
      </c>
      <c r="H11" s="15">
        <f aca="true" t="shared" si="2" ref="H11:H21">F11*G11</f>
        <v>0</v>
      </c>
      <c r="I11" s="15">
        <f t="shared" si="1"/>
        <v>0</v>
      </c>
    </row>
    <row r="12" spans="1:9" ht="15">
      <c r="A12" s="3">
        <v>3</v>
      </c>
      <c r="B12" s="3" t="s">
        <v>9</v>
      </c>
      <c r="C12" s="3">
        <v>1</v>
      </c>
      <c r="D12" s="4">
        <v>2</v>
      </c>
      <c r="E12" s="19"/>
      <c r="F12" s="15">
        <f t="shared" si="0"/>
        <v>0</v>
      </c>
      <c r="G12" s="16">
        <v>0.08</v>
      </c>
      <c r="H12" s="15">
        <f t="shared" si="2"/>
        <v>0</v>
      </c>
      <c r="I12" s="15">
        <f t="shared" si="1"/>
        <v>0</v>
      </c>
    </row>
    <row r="13" spans="1:9" ht="15">
      <c r="A13" s="3">
        <v>4</v>
      </c>
      <c r="B13" s="3" t="s">
        <v>10</v>
      </c>
      <c r="C13" s="3">
        <v>1</v>
      </c>
      <c r="D13" s="4">
        <v>2</v>
      </c>
      <c r="E13" s="19"/>
      <c r="F13" s="15">
        <f t="shared" si="0"/>
        <v>0</v>
      </c>
      <c r="G13" s="16">
        <v>0.08</v>
      </c>
      <c r="H13" s="15">
        <f t="shared" si="2"/>
        <v>0</v>
      </c>
      <c r="I13" s="15">
        <f t="shared" si="1"/>
        <v>0</v>
      </c>
    </row>
    <row r="14" spans="1:9" ht="15">
      <c r="A14" s="3">
        <v>5</v>
      </c>
      <c r="B14" s="3" t="s">
        <v>11</v>
      </c>
      <c r="C14" s="3">
        <v>1</v>
      </c>
      <c r="D14" s="4">
        <v>2</v>
      </c>
      <c r="E14" s="19"/>
      <c r="F14" s="15">
        <f t="shared" si="0"/>
        <v>0</v>
      </c>
      <c r="G14" s="16">
        <v>0.08</v>
      </c>
      <c r="H14" s="15">
        <f t="shared" si="2"/>
        <v>0</v>
      </c>
      <c r="I14" s="15">
        <f t="shared" si="1"/>
        <v>0</v>
      </c>
    </row>
    <row r="15" spans="1:9" ht="15">
      <c r="A15" s="3">
        <v>6</v>
      </c>
      <c r="B15" s="3" t="s">
        <v>12</v>
      </c>
      <c r="C15" s="3">
        <v>1</v>
      </c>
      <c r="D15" s="4">
        <v>2</v>
      </c>
      <c r="E15" s="19"/>
      <c r="F15" s="15">
        <f t="shared" si="0"/>
        <v>0</v>
      </c>
      <c r="G15" s="16">
        <v>0.08</v>
      </c>
      <c r="H15" s="15">
        <f t="shared" si="2"/>
        <v>0</v>
      </c>
      <c r="I15" s="15">
        <f t="shared" si="1"/>
        <v>0</v>
      </c>
    </row>
    <row r="16" spans="1:9" ht="15">
      <c r="A16" s="3">
        <v>7</v>
      </c>
      <c r="B16" s="3" t="s">
        <v>13</v>
      </c>
      <c r="C16" s="3">
        <v>1</v>
      </c>
      <c r="D16" s="4">
        <v>2</v>
      </c>
      <c r="E16" s="19"/>
      <c r="F16" s="15">
        <f t="shared" si="0"/>
        <v>0</v>
      </c>
      <c r="G16" s="16">
        <v>0.08</v>
      </c>
      <c r="H16" s="15">
        <f t="shared" si="2"/>
        <v>0</v>
      </c>
      <c r="I16" s="15">
        <f t="shared" si="1"/>
        <v>0</v>
      </c>
    </row>
    <row r="17" spans="1:9" ht="15">
      <c r="A17" s="3">
        <v>8</v>
      </c>
      <c r="B17" s="3" t="s">
        <v>14</v>
      </c>
      <c r="C17" s="3">
        <v>1</v>
      </c>
      <c r="D17" s="4">
        <v>2</v>
      </c>
      <c r="E17" s="19"/>
      <c r="F17" s="15">
        <f t="shared" si="0"/>
        <v>0</v>
      </c>
      <c r="G17" s="16">
        <v>0.08</v>
      </c>
      <c r="H17" s="15">
        <f t="shared" si="2"/>
        <v>0</v>
      </c>
      <c r="I17" s="15">
        <f t="shared" si="1"/>
        <v>0</v>
      </c>
    </row>
    <row r="18" spans="1:9" ht="15">
      <c r="A18" s="3">
        <v>9</v>
      </c>
      <c r="B18" s="3" t="s">
        <v>15</v>
      </c>
      <c r="C18" s="3">
        <v>1</v>
      </c>
      <c r="D18" s="4">
        <v>2</v>
      </c>
      <c r="E18" s="19"/>
      <c r="F18" s="15">
        <f t="shared" si="0"/>
        <v>0</v>
      </c>
      <c r="G18" s="16">
        <v>0.08</v>
      </c>
      <c r="H18" s="15">
        <f t="shared" si="2"/>
        <v>0</v>
      </c>
      <c r="I18" s="15">
        <f t="shared" si="1"/>
        <v>0</v>
      </c>
    </row>
    <row r="19" spans="1:9" ht="15">
      <c r="A19" s="3">
        <v>10</v>
      </c>
      <c r="B19" s="3" t="s">
        <v>16</v>
      </c>
      <c r="C19" s="3">
        <v>1</v>
      </c>
      <c r="D19" s="4">
        <v>2</v>
      </c>
      <c r="E19" s="19"/>
      <c r="F19" s="15">
        <f t="shared" si="0"/>
        <v>0</v>
      </c>
      <c r="G19" s="16">
        <v>0.08</v>
      </c>
      <c r="H19" s="15">
        <f t="shared" si="2"/>
        <v>0</v>
      </c>
      <c r="I19" s="15">
        <f t="shared" si="1"/>
        <v>0</v>
      </c>
    </row>
    <row r="20" spans="1:9" ht="15">
      <c r="A20" s="3">
        <v>11</v>
      </c>
      <c r="B20" s="3" t="s">
        <v>17</v>
      </c>
      <c r="C20" s="3">
        <v>1</v>
      </c>
      <c r="D20" s="4">
        <v>2</v>
      </c>
      <c r="E20" s="19"/>
      <c r="F20" s="15">
        <f t="shared" si="0"/>
        <v>0</v>
      </c>
      <c r="G20" s="16">
        <v>0.08</v>
      </c>
      <c r="H20" s="15">
        <f t="shared" si="2"/>
        <v>0</v>
      </c>
      <c r="I20" s="15">
        <f t="shared" si="1"/>
        <v>0</v>
      </c>
    </row>
    <row r="21" spans="1:9" ht="15">
      <c r="A21" s="3">
        <v>12</v>
      </c>
      <c r="B21" s="3" t="s">
        <v>18</v>
      </c>
      <c r="C21" s="3">
        <v>1</v>
      </c>
      <c r="D21" s="4">
        <v>2</v>
      </c>
      <c r="E21" s="19"/>
      <c r="F21" s="15">
        <f t="shared" si="0"/>
        <v>0</v>
      </c>
      <c r="G21" s="16">
        <v>0.08</v>
      </c>
      <c r="H21" s="15">
        <f t="shared" si="2"/>
        <v>0</v>
      </c>
      <c r="I21" s="15">
        <f t="shared" si="1"/>
        <v>0</v>
      </c>
    </row>
    <row r="22" spans="1:9" ht="15.75">
      <c r="A22" s="17"/>
      <c r="B22" s="17" t="s">
        <v>19</v>
      </c>
      <c r="C22" s="17"/>
      <c r="D22" s="21">
        <f>SUM(D10:D21)</f>
        <v>24</v>
      </c>
      <c r="E22" s="18"/>
      <c r="F22" s="18">
        <f>SUM(F10:F21)</f>
        <v>0</v>
      </c>
      <c r="G22" s="17"/>
      <c r="H22" s="18">
        <f>SUM(H10:H21)</f>
        <v>0</v>
      </c>
      <c r="I22" s="18">
        <f>SUM(I10:I21)</f>
        <v>0</v>
      </c>
    </row>
    <row r="25" spans="2:5" ht="15.75">
      <c r="B25" s="45" t="s">
        <v>33</v>
      </c>
      <c r="C25" s="45"/>
      <c r="D25" s="45"/>
      <c r="E25" s="46"/>
    </row>
    <row r="26" spans="1:9" ht="60">
      <c r="A26" s="3"/>
      <c r="B26" s="3" t="s">
        <v>0</v>
      </c>
      <c r="C26" s="20" t="s">
        <v>1</v>
      </c>
      <c r="D26" s="13" t="s">
        <v>34</v>
      </c>
      <c r="E26" s="13" t="s">
        <v>2</v>
      </c>
      <c r="F26" s="13" t="s">
        <v>3</v>
      </c>
      <c r="G26" s="13" t="s">
        <v>4</v>
      </c>
      <c r="H26" s="13" t="s">
        <v>5</v>
      </c>
      <c r="I26" s="13" t="s">
        <v>6</v>
      </c>
    </row>
    <row r="27" spans="1:9" ht="15">
      <c r="A27" s="3">
        <v>1</v>
      </c>
      <c r="B27" s="3" t="s">
        <v>7</v>
      </c>
      <c r="C27" s="3">
        <v>1</v>
      </c>
      <c r="D27" s="4">
        <v>1</v>
      </c>
      <c r="E27" s="19"/>
      <c r="F27" s="15">
        <f aca="true" t="shared" si="3" ref="F27:F38">C27*D27*E27</f>
        <v>0</v>
      </c>
      <c r="G27" s="16">
        <v>0.08</v>
      </c>
      <c r="H27" s="15">
        <f>F27*G27</f>
        <v>0</v>
      </c>
      <c r="I27" s="15">
        <f aca="true" t="shared" si="4" ref="I27:I38">F27+H27</f>
        <v>0</v>
      </c>
    </row>
    <row r="28" spans="1:9" ht="15">
      <c r="A28" s="3">
        <v>2</v>
      </c>
      <c r="B28" s="3" t="s">
        <v>8</v>
      </c>
      <c r="C28" s="3">
        <v>1</v>
      </c>
      <c r="D28" s="4">
        <v>1</v>
      </c>
      <c r="E28" s="19"/>
      <c r="F28" s="15">
        <f t="shared" si="3"/>
        <v>0</v>
      </c>
      <c r="G28" s="16">
        <v>0.08</v>
      </c>
      <c r="H28" s="15">
        <f aca="true" t="shared" si="5" ref="H28:H38">F28*G28</f>
        <v>0</v>
      </c>
      <c r="I28" s="15">
        <f t="shared" si="4"/>
        <v>0</v>
      </c>
    </row>
    <row r="29" spans="1:9" ht="15">
      <c r="A29" s="3">
        <v>3</v>
      </c>
      <c r="B29" s="3" t="s">
        <v>9</v>
      </c>
      <c r="C29" s="3">
        <v>1</v>
      </c>
      <c r="D29" s="4">
        <v>1</v>
      </c>
      <c r="E29" s="19"/>
      <c r="F29" s="15">
        <f t="shared" si="3"/>
        <v>0</v>
      </c>
      <c r="G29" s="16">
        <v>0.08</v>
      </c>
      <c r="H29" s="15">
        <f t="shared" si="5"/>
        <v>0</v>
      </c>
      <c r="I29" s="15">
        <f t="shared" si="4"/>
        <v>0</v>
      </c>
    </row>
    <row r="30" spans="1:9" ht="15">
      <c r="A30" s="3">
        <v>4</v>
      </c>
      <c r="B30" s="3" t="s">
        <v>10</v>
      </c>
      <c r="C30" s="3">
        <v>1</v>
      </c>
      <c r="D30" s="4">
        <v>1</v>
      </c>
      <c r="E30" s="19"/>
      <c r="F30" s="15">
        <f t="shared" si="3"/>
        <v>0</v>
      </c>
      <c r="G30" s="16">
        <v>0.08</v>
      </c>
      <c r="H30" s="15">
        <f t="shared" si="5"/>
        <v>0</v>
      </c>
      <c r="I30" s="15">
        <f t="shared" si="4"/>
        <v>0</v>
      </c>
    </row>
    <row r="31" spans="1:9" ht="15">
      <c r="A31" s="3">
        <v>5</v>
      </c>
      <c r="B31" s="3" t="s">
        <v>11</v>
      </c>
      <c r="C31" s="3">
        <v>1</v>
      </c>
      <c r="D31" s="4">
        <v>1</v>
      </c>
      <c r="E31" s="19"/>
      <c r="F31" s="15">
        <f t="shared" si="3"/>
        <v>0</v>
      </c>
      <c r="G31" s="16">
        <v>0.08</v>
      </c>
      <c r="H31" s="15">
        <f t="shared" si="5"/>
        <v>0</v>
      </c>
      <c r="I31" s="15">
        <f t="shared" si="4"/>
        <v>0</v>
      </c>
    </row>
    <row r="32" spans="1:9" ht="15">
      <c r="A32" s="3">
        <v>6</v>
      </c>
      <c r="B32" s="3" t="s">
        <v>12</v>
      </c>
      <c r="C32" s="3">
        <v>1</v>
      </c>
      <c r="D32" s="4">
        <v>1</v>
      </c>
      <c r="E32" s="19"/>
      <c r="F32" s="15">
        <f t="shared" si="3"/>
        <v>0</v>
      </c>
      <c r="G32" s="16">
        <v>0.08</v>
      </c>
      <c r="H32" s="15">
        <f t="shared" si="5"/>
        <v>0</v>
      </c>
      <c r="I32" s="15">
        <f t="shared" si="4"/>
        <v>0</v>
      </c>
    </row>
    <row r="33" spans="1:9" ht="15">
      <c r="A33" s="3">
        <v>7</v>
      </c>
      <c r="B33" s="3" t="s">
        <v>13</v>
      </c>
      <c r="C33" s="3">
        <v>1</v>
      </c>
      <c r="D33" s="4">
        <v>1</v>
      </c>
      <c r="E33" s="19"/>
      <c r="F33" s="15">
        <f t="shared" si="3"/>
        <v>0</v>
      </c>
      <c r="G33" s="16">
        <v>0.08</v>
      </c>
      <c r="H33" s="15">
        <f t="shared" si="5"/>
        <v>0</v>
      </c>
      <c r="I33" s="15">
        <f t="shared" si="4"/>
        <v>0</v>
      </c>
    </row>
    <row r="34" spans="1:9" ht="15">
      <c r="A34" s="3">
        <v>8</v>
      </c>
      <c r="B34" s="3" t="s">
        <v>14</v>
      </c>
      <c r="C34" s="3">
        <v>1</v>
      </c>
      <c r="D34" s="4">
        <v>1</v>
      </c>
      <c r="E34" s="19"/>
      <c r="F34" s="15">
        <f t="shared" si="3"/>
        <v>0</v>
      </c>
      <c r="G34" s="16">
        <v>0.08</v>
      </c>
      <c r="H34" s="15">
        <f t="shared" si="5"/>
        <v>0</v>
      </c>
      <c r="I34" s="15">
        <f t="shared" si="4"/>
        <v>0</v>
      </c>
    </row>
    <row r="35" spans="1:9" ht="15">
      <c r="A35" s="3">
        <v>9</v>
      </c>
      <c r="B35" s="3" t="s">
        <v>15</v>
      </c>
      <c r="C35" s="3">
        <v>1</v>
      </c>
      <c r="D35" s="4">
        <v>1</v>
      </c>
      <c r="E35" s="19"/>
      <c r="F35" s="15">
        <f t="shared" si="3"/>
        <v>0</v>
      </c>
      <c r="G35" s="16">
        <v>0.08</v>
      </c>
      <c r="H35" s="15">
        <f t="shared" si="5"/>
        <v>0</v>
      </c>
      <c r="I35" s="15">
        <f t="shared" si="4"/>
        <v>0</v>
      </c>
    </row>
    <row r="36" spans="1:9" ht="15">
      <c r="A36" s="3">
        <v>10</v>
      </c>
      <c r="B36" s="3" t="s">
        <v>16</v>
      </c>
      <c r="C36" s="3">
        <v>1</v>
      </c>
      <c r="D36" s="4">
        <v>1</v>
      </c>
      <c r="E36" s="19"/>
      <c r="F36" s="15">
        <f t="shared" si="3"/>
        <v>0</v>
      </c>
      <c r="G36" s="16">
        <v>0.08</v>
      </c>
      <c r="H36" s="15">
        <f t="shared" si="5"/>
        <v>0</v>
      </c>
      <c r="I36" s="15">
        <f t="shared" si="4"/>
        <v>0</v>
      </c>
    </row>
    <row r="37" spans="1:9" ht="15">
      <c r="A37" s="3">
        <v>11</v>
      </c>
      <c r="B37" s="3" t="s">
        <v>17</v>
      </c>
      <c r="C37" s="3">
        <v>1</v>
      </c>
      <c r="D37" s="4">
        <v>1</v>
      </c>
      <c r="E37" s="19"/>
      <c r="F37" s="15">
        <f t="shared" si="3"/>
        <v>0</v>
      </c>
      <c r="G37" s="16">
        <v>0.08</v>
      </c>
      <c r="H37" s="15">
        <f t="shared" si="5"/>
        <v>0</v>
      </c>
      <c r="I37" s="15">
        <f t="shared" si="4"/>
        <v>0</v>
      </c>
    </row>
    <row r="38" spans="1:9" ht="15">
      <c r="A38" s="3">
        <v>12</v>
      </c>
      <c r="B38" s="3" t="s">
        <v>18</v>
      </c>
      <c r="C38" s="3">
        <v>1</v>
      </c>
      <c r="D38" s="4">
        <v>1</v>
      </c>
      <c r="E38" s="19"/>
      <c r="F38" s="15">
        <f t="shared" si="3"/>
        <v>0</v>
      </c>
      <c r="G38" s="16">
        <v>0.08</v>
      </c>
      <c r="H38" s="15">
        <f t="shared" si="5"/>
        <v>0</v>
      </c>
      <c r="I38" s="15">
        <f t="shared" si="4"/>
        <v>0</v>
      </c>
    </row>
    <row r="39" spans="1:9" ht="15.75">
      <c r="A39" s="17"/>
      <c r="B39" s="17" t="s">
        <v>19</v>
      </c>
      <c r="C39" s="17"/>
      <c r="D39" s="21">
        <f>SUM(D27:D38)</f>
        <v>12</v>
      </c>
      <c r="E39" s="17"/>
      <c r="F39" s="18">
        <f>SUM(F27:F38)</f>
        <v>0</v>
      </c>
      <c r="G39" s="17"/>
      <c r="H39" s="18">
        <f>SUM(H27:H38)</f>
        <v>0</v>
      </c>
      <c r="I39" s="18">
        <f>SUM(I27:I38)</f>
        <v>0</v>
      </c>
    </row>
    <row r="41" ht="15">
      <c r="F41" s="6"/>
    </row>
    <row r="42" spans="2:4" ht="15.75">
      <c r="B42" s="45" t="s">
        <v>20</v>
      </c>
      <c r="C42" s="45"/>
      <c r="D42" s="45"/>
    </row>
    <row r="43" spans="1:9" ht="60">
      <c r="A43" s="3"/>
      <c r="B43" s="3" t="s">
        <v>0</v>
      </c>
      <c r="C43" s="20" t="s">
        <v>1</v>
      </c>
      <c r="D43" s="13" t="s">
        <v>35</v>
      </c>
      <c r="E43" s="13" t="s">
        <v>2</v>
      </c>
      <c r="F43" s="13" t="s">
        <v>3</v>
      </c>
      <c r="G43" s="13" t="s">
        <v>4</v>
      </c>
      <c r="H43" s="13" t="s">
        <v>5</v>
      </c>
      <c r="I43" s="13" t="s">
        <v>6</v>
      </c>
    </row>
    <row r="44" spans="1:9" ht="15">
      <c r="A44" s="3">
        <v>1</v>
      </c>
      <c r="B44" s="3" t="s">
        <v>7</v>
      </c>
      <c r="C44" s="3">
        <v>1</v>
      </c>
      <c r="D44" s="4">
        <v>1</v>
      </c>
      <c r="E44" s="19"/>
      <c r="F44" s="15">
        <f aca="true" t="shared" si="6" ref="F44:F55">C44*D44*E44</f>
        <v>0</v>
      </c>
      <c r="G44" s="16">
        <v>0.08</v>
      </c>
      <c r="H44" s="15">
        <f>F44*G44</f>
        <v>0</v>
      </c>
      <c r="I44" s="15">
        <f>F44+H44</f>
        <v>0</v>
      </c>
    </row>
    <row r="45" spans="1:9" ht="15">
      <c r="A45" s="3">
        <v>2</v>
      </c>
      <c r="B45" s="3" t="s">
        <v>8</v>
      </c>
      <c r="C45" s="3">
        <v>1</v>
      </c>
      <c r="D45" s="4">
        <v>1</v>
      </c>
      <c r="E45" s="19"/>
      <c r="F45" s="15">
        <f t="shared" si="6"/>
        <v>0</v>
      </c>
      <c r="G45" s="16">
        <v>0.08</v>
      </c>
      <c r="H45" s="15">
        <f aca="true" t="shared" si="7" ref="H45:H55">E45*G45</f>
        <v>0</v>
      </c>
      <c r="I45" s="15">
        <f aca="true" t="shared" si="8" ref="I45:I55">F45+H45</f>
        <v>0</v>
      </c>
    </row>
    <row r="46" spans="1:9" ht="15">
      <c r="A46" s="3">
        <v>3</v>
      </c>
      <c r="B46" s="3" t="s">
        <v>9</v>
      </c>
      <c r="C46" s="3">
        <v>1</v>
      </c>
      <c r="D46" s="4">
        <v>1</v>
      </c>
      <c r="E46" s="19"/>
      <c r="F46" s="15">
        <f t="shared" si="6"/>
        <v>0</v>
      </c>
      <c r="G46" s="16">
        <v>0.08</v>
      </c>
      <c r="H46" s="15">
        <f t="shared" si="7"/>
        <v>0</v>
      </c>
      <c r="I46" s="15">
        <f t="shared" si="8"/>
        <v>0</v>
      </c>
    </row>
    <row r="47" spans="1:9" ht="15">
      <c r="A47" s="3">
        <v>4</v>
      </c>
      <c r="B47" s="3" t="s">
        <v>10</v>
      </c>
      <c r="C47" s="3">
        <v>1</v>
      </c>
      <c r="D47" s="4">
        <v>1</v>
      </c>
      <c r="E47" s="19"/>
      <c r="F47" s="15">
        <f t="shared" si="6"/>
        <v>0</v>
      </c>
      <c r="G47" s="16">
        <v>0.08</v>
      </c>
      <c r="H47" s="15">
        <f t="shared" si="7"/>
        <v>0</v>
      </c>
      <c r="I47" s="15">
        <f t="shared" si="8"/>
        <v>0</v>
      </c>
    </row>
    <row r="48" spans="1:9" ht="15">
      <c r="A48" s="3">
        <v>5</v>
      </c>
      <c r="B48" s="3" t="s">
        <v>11</v>
      </c>
      <c r="C48" s="3">
        <v>1</v>
      </c>
      <c r="D48" s="4">
        <v>1</v>
      </c>
      <c r="E48" s="19"/>
      <c r="F48" s="15">
        <f t="shared" si="6"/>
        <v>0</v>
      </c>
      <c r="G48" s="16">
        <v>0.08</v>
      </c>
      <c r="H48" s="15">
        <f t="shared" si="7"/>
        <v>0</v>
      </c>
      <c r="I48" s="15">
        <f t="shared" si="8"/>
        <v>0</v>
      </c>
    </row>
    <row r="49" spans="1:9" ht="15">
      <c r="A49" s="3">
        <v>6</v>
      </c>
      <c r="B49" s="3" t="s">
        <v>12</v>
      </c>
      <c r="C49" s="3">
        <v>1</v>
      </c>
      <c r="D49" s="4">
        <v>1</v>
      </c>
      <c r="E49" s="19"/>
      <c r="F49" s="15">
        <f t="shared" si="6"/>
        <v>0</v>
      </c>
      <c r="G49" s="16">
        <v>0.08</v>
      </c>
      <c r="H49" s="15">
        <f t="shared" si="7"/>
        <v>0</v>
      </c>
      <c r="I49" s="15">
        <f t="shared" si="8"/>
        <v>0</v>
      </c>
    </row>
    <row r="50" spans="1:9" ht="15">
      <c r="A50" s="3">
        <v>7</v>
      </c>
      <c r="B50" s="3" t="s">
        <v>13</v>
      </c>
      <c r="C50" s="3">
        <v>1</v>
      </c>
      <c r="D50" s="4">
        <v>1</v>
      </c>
      <c r="E50" s="19"/>
      <c r="F50" s="15">
        <f t="shared" si="6"/>
        <v>0</v>
      </c>
      <c r="G50" s="16">
        <v>0.08</v>
      </c>
      <c r="H50" s="15">
        <f t="shared" si="7"/>
        <v>0</v>
      </c>
      <c r="I50" s="15">
        <f t="shared" si="8"/>
        <v>0</v>
      </c>
    </row>
    <row r="51" spans="1:9" ht="15">
      <c r="A51" s="3">
        <v>8</v>
      </c>
      <c r="B51" s="3" t="s">
        <v>14</v>
      </c>
      <c r="C51" s="3">
        <v>1</v>
      </c>
      <c r="D51" s="4">
        <v>1</v>
      </c>
      <c r="E51" s="19"/>
      <c r="F51" s="15">
        <f t="shared" si="6"/>
        <v>0</v>
      </c>
      <c r="G51" s="16">
        <v>0.08</v>
      </c>
      <c r="H51" s="15">
        <f t="shared" si="7"/>
        <v>0</v>
      </c>
      <c r="I51" s="15">
        <f t="shared" si="8"/>
        <v>0</v>
      </c>
    </row>
    <row r="52" spans="1:9" ht="15">
      <c r="A52" s="3">
        <v>9</v>
      </c>
      <c r="B52" s="3" t="s">
        <v>15</v>
      </c>
      <c r="C52" s="3">
        <v>1</v>
      </c>
      <c r="D52" s="4">
        <v>1</v>
      </c>
      <c r="E52" s="19"/>
      <c r="F52" s="15">
        <f t="shared" si="6"/>
        <v>0</v>
      </c>
      <c r="G52" s="16">
        <v>0.08</v>
      </c>
      <c r="H52" s="15">
        <f t="shared" si="7"/>
        <v>0</v>
      </c>
      <c r="I52" s="15">
        <f t="shared" si="8"/>
        <v>0</v>
      </c>
    </row>
    <row r="53" spans="1:9" ht="15">
      <c r="A53" s="3">
        <v>10</v>
      </c>
      <c r="B53" s="3" t="s">
        <v>16</v>
      </c>
      <c r="C53" s="3">
        <v>1</v>
      </c>
      <c r="D53" s="4">
        <v>1</v>
      </c>
      <c r="E53" s="19"/>
      <c r="F53" s="15">
        <f t="shared" si="6"/>
        <v>0</v>
      </c>
      <c r="G53" s="16">
        <v>0.08</v>
      </c>
      <c r="H53" s="15">
        <f t="shared" si="7"/>
        <v>0</v>
      </c>
      <c r="I53" s="15">
        <f t="shared" si="8"/>
        <v>0</v>
      </c>
    </row>
    <row r="54" spans="1:9" ht="15">
      <c r="A54" s="3">
        <v>11</v>
      </c>
      <c r="B54" s="3" t="s">
        <v>17</v>
      </c>
      <c r="C54" s="3">
        <v>1</v>
      </c>
      <c r="D54" s="4">
        <v>1</v>
      </c>
      <c r="E54" s="19"/>
      <c r="F54" s="15">
        <f t="shared" si="6"/>
        <v>0</v>
      </c>
      <c r="G54" s="16">
        <v>0.08</v>
      </c>
      <c r="H54" s="15">
        <f t="shared" si="7"/>
        <v>0</v>
      </c>
      <c r="I54" s="15">
        <f t="shared" si="8"/>
        <v>0</v>
      </c>
    </row>
    <row r="55" spans="1:9" ht="15">
      <c r="A55" s="3">
        <v>12</v>
      </c>
      <c r="B55" s="3" t="s">
        <v>18</v>
      </c>
      <c r="C55" s="3">
        <v>1</v>
      </c>
      <c r="D55" s="4">
        <v>1</v>
      </c>
      <c r="E55" s="19"/>
      <c r="F55" s="15">
        <f t="shared" si="6"/>
        <v>0</v>
      </c>
      <c r="G55" s="16">
        <v>0.08</v>
      </c>
      <c r="H55" s="15">
        <f t="shared" si="7"/>
        <v>0</v>
      </c>
      <c r="I55" s="15">
        <f t="shared" si="8"/>
        <v>0</v>
      </c>
    </row>
    <row r="56" spans="1:9" ht="15.75">
      <c r="A56" s="17"/>
      <c r="B56" s="17" t="s">
        <v>19</v>
      </c>
      <c r="C56" s="17"/>
      <c r="D56" s="21">
        <f>SUM(D44:D55)</f>
        <v>12</v>
      </c>
      <c r="E56" s="17"/>
      <c r="F56" s="18">
        <f>SUM(F44:F55)</f>
        <v>0</v>
      </c>
      <c r="G56" s="17"/>
      <c r="H56" s="18">
        <f>SUM(H44:H55)</f>
        <v>0</v>
      </c>
      <c r="I56" s="18">
        <f>SUM(I44:I55)</f>
        <v>0</v>
      </c>
    </row>
    <row r="58" spans="2:5" ht="15.75">
      <c r="B58" s="45" t="s">
        <v>36</v>
      </c>
      <c r="C58" s="45"/>
      <c r="D58" s="45"/>
      <c r="E58" s="46"/>
    </row>
    <row r="59" spans="1:9" ht="60">
      <c r="A59" s="3"/>
      <c r="B59" s="3" t="s">
        <v>0</v>
      </c>
      <c r="C59" s="20" t="s">
        <v>1</v>
      </c>
      <c r="D59" s="13" t="s">
        <v>31</v>
      </c>
      <c r="E59" s="13" t="s">
        <v>2</v>
      </c>
      <c r="F59" s="13" t="s">
        <v>3</v>
      </c>
      <c r="G59" s="13" t="s">
        <v>4</v>
      </c>
      <c r="H59" s="13" t="s">
        <v>5</v>
      </c>
      <c r="I59" s="13" t="s">
        <v>6</v>
      </c>
    </row>
    <row r="60" spans="1:9" ht="15">
      <c r="A60" s="3">
        <v>1</v>
      </c>
      <c r="B60" s="3" t="s">
        <v>7</v>
      </c>
      <c r="C60" s="3">
        <v>2</v>
      </c>
      <c r="D60" s="4">
        <v>4</v>
      </c>
      <c r="E60" s="19"/>
      <c r="F60" s="15">
        <f aca="true" t="shared" si="9" ref="F60:F71">C60*D60*E60</f>
        <v>0</v>
      </c>
      <c r="G60" s="16">
        <v>0.08</v>
      </c>
      <c r="H60" s="15">
        <f>F60*G60</f>
        <v>0</v>
      </c>
      <c r="I60" s="15">
        <f>F60+H60</f>
        <v>0</v>
      </c>
    </row>
    <row r="61" spans="1:9" ht="15">
      <c r="A61" s="3">
        <v>2</v>
      </c>
      <c r="B61" s="3" t="s">
        <v>8</v>
      </c>
      <c r="C61" s="3">
        <v>2</v>
      </c>
      <c r="D61" s="4">
        <v>4</v>
      </c>
      <c r="E61" s="19"/>
      <c r="F61" s="15">
        <f t="shared" si="9"/>
        <v>0</v>
      </c>
      <c r="G61" s="16">
        <v>0.08</v>
      </c>
      <c r="H61" s="15">
        <f aca="true" t="shared" si="10" ref="H61:H71">F61*G61</f>
        <v>0</v>
      </c>
      <c r="I61" s="15">
        <f aca="true" t="shared" si="11" ref="I61:I71">F61+H61</f>
        <v>0</v>
      </c>
    </row>
    <row r="62" spans="1:9" ht="15">
      <c r="A62" s="3">
        <v>3</v>
      </c>
      <c r="B62" s="3" t="s">
        <v>9</v>
      </c>
      <c r="C62" s="3">
        <v>2</v>
      </c>
      <c r="D62" s="4">
        <v>4</v>
      </c>
      <c r="E62" s="19"/>
      <c r="F62" s="15">
        <f t="shared" si="9"/>
        <v>0</v>
      </c>
      <c r="G62" s="16">
        <v>0.08</v>
      </c>
      <c r="H62" s="15">
        <f t="shared" si="10"/>
        <v>0</v>
      </c>
      <c r="I62" s="15">
        <f t="shared" si="11"/>
        <v>0</v>
      </c>
    </row>
    <row r="63" spans="1:9" ht="15">
      <c r="A63" s="3">
        <v>4</v>
      </c>
      <c r="B63" s="3" t="s">
        <v>10</v>
      </c>
      <c r="C63" s="3">
        <v>2</v>
      </c>
      <c r="D63" s="4">
        <v>4</v>
      </c>
      <c r="E63" s="19"/>
      <c r="F63" s="15">
        <f t="shared" si="9"/>
        <v>0</v>
      </c>
      <c r="G63" s="16">
        <v>0.08</v>
      </c>
      <c r="H63" s="15">
        <f t="shared" si="10"/>
        <v>0</v>
      </c>
      <c r="I63" s="15">
        <f t="shared" si="11"/>
        <v>0</v>
      </c>
    </row>
    <row r="64" spans="1:9" ht="15">
      <c r="A64" s="3">
        <v>5</v>
      </c>
      <c r="B64" s="3" t="s">
        <v>11</v>
      </c>
      <c r="C64" s="3">
        <v>2</v>
      </c>
      <c r="D64" s="4">
        <v>4</v>
      </c>
      <c r="E64" s="19"/>
      <c r="F64" s="15">
        <f t="shared" si="9"/>
        <v>0</v>
      </c>
      <c r="G64" s="16">
        <v>0.08</v>
      </c>
      <c r="H64" s="15">
        <f t="shared" si="10"/>
        <v>0</v>
      </c>
      <c r="I64" s="15">
        <f t="shared" si="11"/>
        <v>0</v>
      </c>
    </row>
    <row r="65" spans="1:9" ht="15">
      <c r="A65" s="3">
        <v>6</v>
      </c>
      <c r="B65" s="3" t="s">
        <v>12</v>
      </c>
      <c r="C65" s="3">
        <v>2</v>
      </c>
      <c r="D65" s="4">
        <v>4</v>
      </c>
      <c r="E65" s="19"/>
      <c r="F65" s="15">
        <f t="shared" si="9"/>
        <v>0</v>
      </c>
      <c r="G65" s="16">
        <v>0.08</v>
      </c>
      <c r="H65" s="15">
        <f t="shared" si="10"/>
        <v>0</v>
      </c>
      <c r="I65" s="15">
        <f t="shared" si="11"/>
        <v>0</v>
      </c>
    </row>
    <row r="66" spans="1:9" ht="15">
      <c r="A66" s="3">
        <v>7</v>
      </c>
      <c r="B66" s="3" t="s">
        <v>13</v>
      </c>
      <c r="C66" s="3">
        <v>2</v>
      </c>
      <c r="D66" s="4">
        <v>4</v>
      </c>
      <c r="E66" s="19"/>
      <c r="F66" s="15">
        <f t="shared" si="9"/>
        <v>0</v>
      </c>
      <c r="G66" s="16">
        <v>0.08</v>
      </c>
      <c r="H66" s="15">
        <f t="shared" si="10"/>
        <v>0</v>
      </c>
      <c r="I66" s="15">
        <f t="shared" si="11"/>
        <v>0</v>
      </c>
    </row>
    <row r="67" spans="1:9" ht="15">
      <c r="A67" s="3">
        <v>8</v>
      </c>
      <c r="B67" s="3" t="s">
        <v>14</v>
      </c>
      <c r="C67" s="3">
        <v>2</v>
      </c>
      <c r="D67" s="4">
        <v>4</v>
      </c>
      <c r="E67" s="19"/>
      <c r="F67" s="15">
        <f t="shared" si="9"/>
        <v>0</v>
      </c>
      <c r="G67" s="16">
        <v>0.08</v>
      </c>
      <c r="H67" s="15">
        <f t="shared" si="10"/>
        <v>0</v>
      </c>
      <c r="I67" s="15">
        <f t="shared" si="11"/>
        <v>0</v>
      </c>
    </row>
    <row r="68" spans="1:9" ht="15">
      <c r="A68" s="3">
        <v>9</v>
      </c>
      <c r="B68" s="3" t="s">
        <v>15</v>
      </c>
      <c r="C68" s="3">
        <v>2</v>
      </c>
      <c r="D68" s="4">
        <v>4</v>
      </c>
      <c r="E68" s="19"/>
      <c r="F68" s="15">
        <f t="shared" si="9"/>
        <v>0</v>
      </c>
      <c r="G68" s="16">
        <v>0.08</v>
      </c>
      <c r="H68" s="15">
        <f t="shared" si="10"/>
        <v>0</v>
      </c>
      <c r="I68" s="15">
        <f t="shared" si="11"/>
        <v>0</v>
      </c>
    </row>
    <row r="69" spans="1:9" ht="15">
      <c r="A69" s="3">
        <v>10</v>
      </c>
      <c r="B69" s="3" t="s">
        <v>16</v>
      </c>
      <c r="C69" s="3">
        <v>2</v>
      </c>
      <c r="D69" s="4">
        <v>4</v>
      </c>
      <c r="E69" s="19"/>
      <c r="F69" s="15">
        <f t="shared" si="9"/>
        <v>0</v>
      </c>
      <c r="G69" s="16">
        <v>0.08</v>
      </c>
      <c r="H69" s="15">
        <f t="shared" si="10"/>
        <v>0</v>
      </c>
      <c r="I69" s="15">
        <f t="shared" si="11"/>
        <v>0</v>
      </c>
    </row>
    <row r="70" spans="1:9" ht="15">
      <c r="A70" s="3">
        <v>11</v>
      </c>
      <c r="B70" s="3" t="s">
        <v>17</v>
      </c>
      <c r="C70" s="3">
        <v>2</v>
      </c>
      <c r="D70" s="4">
        <v>4</v>
      </c>
      <c r="E70" s="19"/>
      <c r="F70" s="15">
        <f t="shared" si="9"/>
        <v>0</v>
      </c>
      <c r="G70" s="16">
        <v>0.08</v>
      </c>
      <c r="H70" s="15">
        <f t="shared" si="10"/>
        <v>0</v>
      </c>
      <c r="I70" s="15">
        <f t="shared" si="11"/>
        <v>0</v>
      </c>
    </row>
    <row r="71" spans="1:9" ht="15">
      <c r="A71" s="3">
        <v>12</v>
      </c>
      <c r="B71" s="3" t="s">
        <v>18</v>
      </c>
      <c r="C71" s="3">
        <v>2</v>
      </c>
      <c r="D71" s="4">
        <v>4</v>
      </c>
      <c r="E71" s="19"/>
      <c r="F71" s="15">
        <f t="shared" si="9"/>
        <v>0</v>
      </c>
      <c r="G71" s="16">
        <v>0.08</v>
      </c>
      <c r="H71" s="15">
        <f t="shared" si="10"/>
        <v>0</v>
      </c>
      <c r="I71" s="15">
        <f t="shared" si="11"/>
        <v>0</v>
      </c>
    </row>
    <row r="72" spans="1:9" ht="15.75">
      <c r="A72" s="17"/>
      <c r="B72" s="17" t="s">
        <v>19</v>
      </c>
      <c r="C72" s="17"/>
      <c r="D72" s="21">
        <f>SUM(D60:D71)</f>
        <v>48</v>
      </c>
      <c r="E72" s="17"/>
      <c r="F72" s="18">
        <f>SUM(F60:F71)</f>
        <v>0</v>
      </c>
      <c r="G72" s="17"/>
      <c r="H72" s="18">
        <f>SUM(H60:H71)</f>
        <v>0</v>
      </c>
      <c r="I72" s="18">
        <f>SUM(I60:I71)</f>
        <v>0</v>
      </c>
    </row>
    <row r="74" spans="1:9" ht="15">
      <c r="A74" s="3"/>
      <c r="B74" s="47" t="s">
        <v>38</v>
      </c>
      <c r="C74" s="48"/>
      <c r="D74" s="49"/>
      <c r="E74" s="25" t="s">
        <v>39</v>
      </c>
      <c r="F74" s="29"/>
      <c r="G74" s="30"/>
      <c r="H74" s="30"/>
      <c r="I74" s="31"/>
    </row>
    <row r="75" spans="1:9" ht="84" customHeight="1">
      <c r="A75" s="38">
        <v>1</v>
      </c>
      <c r="B75" s="32" t="s">
        <v>40</v>
      </c>
      <c r="C75" s="33"/>
      <c r="D75" s="34"/>
      <c r="E75" s="27" t="s">
        <v>42</v>
      </c>
      <c r="F75" s="28" t="s">
        <v>41</v>
      </c>
      <c r="G75" s="26" t="s">
        <v>4</v>
      </c>
      <c r="H75" s="26" t="s">
        <v>5</v>
      </c>
      <c r="I75" s="24"/>
    </row>
    <row r="76" spans="1:9" ht="23.25" customHeight="1">
      <c r="A76" s="39"/>
      <c r="B76" s="35"/>
      <c r="C76" s="36"/>
      <c r="D76" s="37"/>
      <c r="E76" s="19"/>
      <c r="F76" s="15">
        <f>E76+H76</f>
        <v>0</v>
      </c>
      <c r="G76" s="16">
        <v>0.08</v>
      </c>
      <c r="H76" s="15">
        <f>G76*E76</f>
        <v>0</v>
      </c>
      <c r="I76" s="15"/>
    </row>
    <row r="80" spans="1:9" ht="15">
      <c r="A80" s="1">
        <v>1</v>
      </c>
      <c r="B80" s="42" t="str">
        <f>B8</f>
        <v>Papier</v>
      </c>
      <c r="C80" s="42"/>
      <c r="D80" s="42"/>
      <c r="F80" s="6">
        <f>F22</f>
        <v>0</v>
      </c>
      <c r="I80" s="6">
        <f>I22</f>
        <v>0</v>
      </c>
    </row>
    <row r="81" spans="1:9" ht="15">
      <c r="A81" s="1">
        <v>2</v>
      </c>
      <c r="B81" s="42" t="str">
        <f>B25</f>
        <v>Tworzywa sztuczne i metale</v>
      </c>
      <c r="C81" s="42"/>
      <c r="D81" s="42"/>
      <c r="F81" s="6">
        <f>F39</f>
        <v>0</v>
      </c>
      <c r="I81" s="6">
        <f>I39</f>
        <v>0</v>
      </c>
    </row>
    <row r="82" spans="1:9" ht="15">
      <c r="A82" s="1">
        <v>3</v>
      </c>
      <c r="B82" s="42" t="str">
        <f>B42</f>
        <v>Szkło</v>
      </c>
      <c r="C82" s="42"/>
      <c r="D82" s="42"/>
      <c r="F82" s="6">
        <f>F56</f>
        <v>0</v>
      </c>
      <c r="I82" s="6">
        <f>I56</f>
        <v>0</v>
      </c>
    </row>
    <row r="83" spans="1:9" ht="15">
      <c r="A83" s="1">
        <v>4</v>
      </c>
      <c r="B83" s="42" t="str">
        <f>B58</f>
        <v>Odpady zmieszane niesegregowane</v>
      </c>
      <c r="C83" s="42"/>
      <c r="D83" s="42"/>
      <c r="F83" s="6">
        <f>F72</f>
        <v>0</v>
      </c>
      <c r="I83" s="6">
        <f>I72</f>
        <v>0</v>
      </c>
    </row>
    <row r="84" spans="1:9" ht="15.75">
      <c r="A84" s="1">
        <v>5</v>
      </c>
      <c r="B84" s="1" t="s">
        <v>37</v>
      </c>
      <c r="F84" s="8">
        <f>E76</f>
        <v>0</v>
      </c>
      <c r="I84" s="8">
        <f>F76</f>
        <v>0</v>
      </c>
    </row>
    <row r="85" spans="4:9" ht="15.75" thickBot="1">
      <c r="D85" s="7"/>
      <c r="F85" s="6" t="s">
        <v>21</v>
      </c>
      <c r="H85" s="1" t="s">
        <v>22</v>
      </c>
      <c r="I85" s="22" t="s">
        <v>23</v>
      </c>
    </row>
    <row r="86" spans="4:9" ht="16.5" thickBot="1">
      <c r="D86" s="43" t="s">
        <v>27</v>
      </c>
      <c r="E86" s="44"/>
      <c r="F86" s="50">
        <f>F22+F39+F56+F72+E76</f>
        <v>0</v>
      </c>
      <c r="G86" s="53"/>
      <c r="H86" s="51">
        <f>H22+H39+H56+H72+H76</f>
        <v>0</v>
      </c>
      <c r="I86" s="52">
        <f>I22+I39+I56+I72+F76</f>
        <v>0</v>
      </c>
    </row>
    <row r="87" spans="6:9" ht="15.75">
      <c r="F87" s="8"/>
      <c r="G87" s="5"/>
      <c r="H87" s="6"/>
      <c r="I87" s="8"/>
    </row>
    <row r="88" spans="6:9" ht="15.75">
      <c r="F88" s="8"/>
      <c r="I88" s="8"/>
    </row>
    <row r="89" spans="6:9" ht="15.75">
      <c r="F89" s="8"/>
      <c r="I89" s="8"/>
    </row>
    <row r="90" spans="2:9" ht="15.75">
      <c r="B90" s="2" t="s">
        <v>44</v>
      </c>
      <c r="C90" s="2"/>
      <c r="D90" s="2"/>
      <c r="E90" s="2"/>
      <c r="F90" s="8"/>
      <c r="G90" s="2"/>
      <c r="H90" s="2"/>
      <c r="I90" s="8"/>
    </row>
    <row r="91" spans="2:9" ht="15.75">
      <c r="B91" s="2" t="s">
        <v>45</v>
      </c>
      <c r="C91" s="2"/>
      <c r="D91" s="2"/>
      <c r="E91" s="2"/>
      <c r="F91" s="8"/>
      <c r="G91" s="2"/>
      <c r="H91" s="2"/>
      <c r="I91" s="8"/>
    </row>
    <row r="92" spans="6:9" ht="15.75">
      <c r="F92" s="8"/>
      <c r="I92" s="8"/>
    </row>
    <row r="93" spans="6:9" ht="15.75">
      <c r="F93" s="8"/>
      <c r="I93" s="8"/>
    </row>
    <row r="95" spans="2:9" ht="15">
      <c r="B95" s="9" t="s">
        <v>26</v>
      </c>
      <c r="C95" s="9"/>
      <c r="D95" s="9"/>
      <c r="E95" s="9"/>
      <c r="F95" s="9"/>
      <c r="G95" s="9"/>
      <c r="H95" s="9"/>
      <c r="I95" s="9"/>
    </row>
    <row r="96" spans="2:9" ht="15">
      <c r="B96" s="9"/>
      <c r="C96" s="9"/>
      <c r="D96" s="9"/>
      <c r="E96" s="9"/>
      <c r="F96" s="9"/>
      <c r="G96" s="9"/>
      <c r="H96" s="9"/>
      <c r="I96" s="9"/>
    </row>
  </sheetData>
  <sheetProtection/>
  <mergeCells count="14">
    <mergeCell ref="B8:E8"/>
    <mergeCell ref="B81:D81"/>
    <mergeCell ref="B82:D82"/>
    <mergeCell ref="B74:D74"/>
    <mergeCell ref="F74:I74"/>
    <mergeCell ref="B75:D76"/>
    <mergeCell ref="A75:A76"/>
    <mergeCell ref="B6:H6"/>
    <mergeCell ref="B83:D83"/>
    <mergeCell ref="D86:E86"/>
    <mergeCell ref="B25:E25"/>
    <mergeCell ref="B42:D42"/>
    <mergeCell ref="B58:E58"/>
    <mergeCell ref="B80:D8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1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Prokuratura Okręgowa Warszawa-Praga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rlopuch</dc:creator>
  <cp:keywords/>
  <dc:description/>
  <cp:lastModifiedBy>Angelika Błońska</cp:lastModifiedBy>
  <cp:lastPrinted>2021-10-15T07:55:00Z</cp:lastPrinted>
  <dcterms:created xsi:type="dcterms:W3CDTF">2020-09-29T07:01:00Z</dcterms:created>
  <dcterms:modified xsi:type="dcterms:W3CDTF">2021-12-08T11:39:55Z</dcterms:modified>
  <cp:category/>
  <cp:version/>
  <cp:contentType/>
  <cp:contentStatus/>
</cp:coreProperties>
</file>