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Łukasz Hamot\Desktop\"/>
    </mc:Choice>
  </mc:AlternateContent>
  <bookViews>
    <workbookView xWindow="0" yWindow="0" windowWidth="24000" windowHeight="9615"/>
  </bookViews>
  <sheets>
    <sheet name="AKTUALNE ZESTAWIENIE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3" l="1"/>
  <c r="G22" i="3"/>
  <c r="G34" i="3" l="1"/>
</calcChain>
</file>

<file path=xl/sharedStrings.xml><?xml version="1.0" encoding="utf-8"?>
<sst xmlns="http://schemas.openxmlformats.org/spreadsheetml/2006/main" count="123" uniqueCount="101">
  <si>
    <t>Lp.</t>
  </si>
  <si>
    <t>Nr drogi</t>
  </si>
  <si>
    <t>Gmina</t>
  </si>
  <si>
    <t>Przebieg</t>
  </si>
  <si>
    <t>Kilometraż</t>
  </si>
  <si>
    <t>1099 D</t>
  </si>
  <si>
    <t>Wińsko</t>
  </si>
  <si>
    <t>granica powiatu (Piskorze) - Rogów Wołowski -  Wińsko ul. Piłsudskiego - DK 36 (Wińsko)</t>
  </si>
  <si>
    <t>2+300 – 6+938</t>
  </si>
  <si>
    <t>1113 D</t>
  </si>
  <si>
    <t xml:space="preserve"> granica powiatu (Wrząca Wielka) – Morzyna - Węglewo - Brzózka - Rudawa - Smogorzów  Wielki (skrzyżowanie z DP 1277D)</t>
  </si>
  <si>
    <t>7+800 – 16+590</t>
  </si>
  <si>
    <t>1114 D</t>
  </si>
  <si>
    <t>Wińsko/
Wołów</t>
  </si>
  <si>
    <t>granica powiatu (Lubiel) - Białawy Wielkie - Czaplice - Głębowice - Trzcinica Wołowska - Nieszkowice - Pełczyn (DW 339)</t>
  </si>
  <si>
    <t>6+945 – 19+680</t>
  </si>
  <si>
    <t>1115 D</t>
  </si>
  <si>
    <t>granica powiatu (Wrząca Śląska) - Piskorzyna (DK 36)</t>
  </si>
  <si>
    <t>4+200 – 4+976</t>
  </si>
  <si>
    <t>1271 D</t>
  </si>
  <si>
    <t xml:space="preserve">DP 1099D - Wrzeszów - Łazy </t>
  </si>
  <si>
    <t>0+000 – 2+255</t>
  </si>
  <si>
    <t>1272 D</t>
  </si>
  <si>
    <t>Wińsko (DK 36) - Grzeszyn</t>
  </si>
  <si>
    <t>0+000 – 1+947</t>
  </si>
  <si>
    <t>1274 D</t>
  </si>
  <si>
    <t>Wińsko (DK 36) - Kleszczowice - Stryjno - Białawy - Białawy Wielkie - granica powiatu (Barkowo)</t>
  </si>
  <si>
    <t>0+000 – 11+207</t>
  </si>
  <si>
    <t>1275 D</t>
  </si>
  <si>
    <t>Wińsko (1099D) - Węgrzce - Kozow - Gryżyce - Dąbie - Buszkowice Małe - Przyborów - Iwno - Małowice</t>
  </si>
  <si>
    <t>0+000 – 18+630</t>
  </si>
  <si>
    <t>1276 D</t>
  </si>
  <si>
    <t>DK 36 - Słup</t>
  </si>
  <si>
    <t>0+000 – 2+810</t>
  </si>
  <si>
    <t>1277 D</t>
  </si>
  <si>
    <t>Wińsko (DW 338) - Wińsko ul. 8 Maja- Smogorzów Wielki - Smogorzówek - Pełczyn</t>
  </si>
  <si>
    <t>0+000 – 11+200</t>
  </si>
  <si>
    <t>1278 D</t>
  </si>
  <si>
    <t>Małowice (DW 340) - Orzeszków - DW 334</t>
  </si>
  <si>
    <t>0+000 – 5+480</t>
  </si>
  <si>
    <t>1279 D</t>
  </si>
  <si>
    <t>Wołów</t>
  </si>
  <si>
    <t>Bożeń (DW 338) - Wróblewo - Pełczyn (DP 1277D)</t>
  </si>
  <si>
    <t>0+000 – 4+310</t>
  </si>
  <si>
    <t>1280 D</t>
  </si>
  <si>
    <t>Wołów/
Wińsko</t>
  </si>
  <si>
    <t>Warzęgowo (DW 339) - Pierusza - Pawłoszewo - Staszowice - Turzany (DP 1324D)</t>
  </si>
  <si>
    <t>0+000 – 7+780</t>
  </si>
  <si>
    <t>1281 D</t>
  </si>
  <si>
    <t>Boraszyn (DW 340) – Tarchalice</t>
  </si>
  <si>
    <t>0+000 – 3+960</t>
  </si>
  <si>
    <t>1282 D</t>
  </si>
  <si>
    <t>Pełczyn (DW 339) - Stęszów - Siodłkowice - Proszkowa - Mikorzyce - DP 1353D</t>
  </si>
  <si>
    <t>0+000 – 9+630</t>
  </si>
  <si>
    <t>1283 D</t>
  </si>
  <si>
    <t>Stary Wołów (DW 338) - Wrzosy - Rudno (DW 340)</t>
  </si>
  <si>
    <t>0+000 – 6+345</t>
  </si>
  <si>
    <t>1284 D</t>
  </si>
  <si>
    <t>Wołów (DW 339 rondo) - Wołów ul. Garwolska - Garwół - Sławowice - Proszkowa - Gródek</t>
  </si>
  <si>
    <t>0+000 – 12+640</t>
  </si>
  <si>
    <t>1285 D</t>
  </si>
  <si>
    <t>DW 340 - Dębno - Krzydlina Mała - Zagórzyce</t>
  </si>
  <si>
    <t>0+000 – 10+070</t>
  </si>
  <si>
    <t>1286 D</t>
  </si>
  <si>
    <t>Wołów (DW 338) - Krzydlina Mała - Krzydlina Wielka - Domaszków - Gliniany - Lubiąż ul.  Kościuszki, ul Bolesława Wysokiego, ul. Willmanna - DW 338</t>
  </si>
  <si>
    <t>0+000 – 20+000</t>
  </si>
  <si>
    <t>1287 D</t>
  </si>
  <si>
    <t>Wołów (DW 340 rondo)- Wołów ul. Uskorska - Uskorz Mały - Uskorz Wielki</t>
  </si>
  <si>
    <t>0+000 – 3+600</t>
  </si>
  <si>
    <t>1289 D</t>
  </si>
  <si>
    <t>Wołów/Brzeg Dolny</t>
  </si>
  <si>
    <t>Wołów (DW 340 rondo) - Wołów ul. Marii Skłodowskiej-Curie -  Żerkówek - DW 341 (rondo - obwodnica Brzegu Dolnego)</t>
  </si>
  <si>
    <t>0+000 – 6+220</t>
  </si>
  <si>
    <t>1290 D</t>
  </si>
  <si>
    <t>Wołów (DP 1289D ul. Marii Skłodowskiej-Curie) - Piotroniowice - Łososiowice - DP 1289D</t>
  </si>
  <si>
    <t>0+000 – 5+080</t>
  </si>
  <si>
    <t>1291 D</t>
  </si>
  <si>
    <t>Wołów  (DW 338) - Stobno - Naborów - DW 341 (obwodnica Brzegu Dolnego)</t>
  </si>
  <si>
    <t>0+000 – 8+970</t>
  </si>
  <si>
    <t>1294 D</t>
  </si>
  <si>
    <t>Prawików (droga powiatowa o przebiegu Prawików - Brzeg Dolny - Stary Dwór) – do granicy powiatu (rz. Odra)</t>
  </si>
  <si>
    <t>0+000 – 3+520</t>
  </si>
  <si>
    <t>1295 D</t>
  </si>
  <si>
    <t>Wołów/ Brzeg Dolny</t>
  </si>
  <si>
    <t>Stobno (DP 1291D) – Pogalewo Wielkie (Droga powiatowa o przebiegu: Prawików - Brzeg Dolny - Stary Dwór)</t>
  </si>
  <si>
    <t>0+000 – 3+350</t>
  </si>
  <si>
    <t>1324 D</t>
  </si>
  <si>
    <t>granica powiatu (Barkowo) - Aleksandrowice - Turzany - DP 1114D</t>
  </si>
  <si>
    <t>1+000 – 6+180</t>
  </si>
  <si>
    <t>1352 D</t>
  </si>
  <si>
    <t>granica powiatu (Ligota Strupińska) - Pawłoszewo (DP 1280D)</t>
  </si>
  <si>
    <t>3+180 – 4+380</t>
  </si>
  <si>
    <t>1353 D</t>
  </si>
  <si>
    <t>Wołów/
Brzeg Dolny</t>
  </si>
  <si>
    <t>granica powiatu (Górowo)  - Godzięcin - DW 340 (rondo)</t>
  </si>
  <si>
    <t>3+700 – 10+190</t>
  </si>
  <si>
    <t>DW 338 - Prawików - Grodzanów - Pogalewo Wielkie - Pogalewo Małe - Pysząca - Brzeg Dolny - Stary Dwór (granica powiatu)</t>
  </si>
  <si>
    <t>0+000 - 23+580</t>
  </si>
  <si>
    <t>Brak nadanego 
numer drogi - dawna DW 341</t>
  </si>
  <si>
    <t>Długość dróg (km)</t>
  </si>
  <si>
    <t>Zał. nr 4 - Zestawienie dróg powiatowych w Powiecie Wołowskim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</si>
</sst>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64" fontId="1" fillId="0" borderId="0" xfId="1" applyNumberFormat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topLeftCell="A25" zoomScale="70" zoomScaleNormal="70" workbookViewId="0">
      <selection activeCell="H33" sqref="H33"/>
    </sheetView>
  </sheetViews>
  <sheetFormatPr defaultRowHeight="14.25" x14ac:dyDescent="0.2"/>
  <cols>
    <col min="1" max="1" width="12.28515625" style="1" customWidth="1"/>
    <col min="2" max="2" width="6.42578125" style="1" customWidth="1"/>
    <col min="3" max="3" width="12.5703125" style="1" customWidth="1"/>
    <col min="4" max="4" width="18.42578125" style="1" customWidth="1"/>
    <col min="5" max="5" width="55.28515625" style="1" customWidth="1"/>
    <col min="6" max="6" width="19.28515625" style="2" customWidth="1"/>
    <col min="7" max="7" width="23.42578125" style="1" customWidth="1"/>
    <col min="8" max="16384" width="9.140625" style="1"/>
  </cols>
  <sheetData>
    <row r="1" spans="2:8" ht="26.25" customHeight="1" x14ac:dyDescent="0.3">
      <c r="B1" s="21" t="s">
        <v>100</v>
      </c>
      <c r="C1" s="21"/>
      <c r="D1" s="21"/>
      <c r="E1" s="21"/>
      <c r="F1" s="21"/>
      <c r="G1" s="21"/>
    </row>
    <row r="2" spans="2:8" ht="30.75" customHeight="1" x14ac:dyDescent="0.2"/>
    <row r="3" spans="2:8" ht="15" x14ac:dyDescent="0.2">
      <c r="B3" s="3" t="s">
        <v>0</v>
      </c>
      <c r="C3" s="3" t="s">
        <v>1</v>
      </c>
      <c r="D3" s="3" t="s">
        <v>2</v>
      </c>
      <c r="E3" s="3" t="s">
        <v>3</v>
      </c>
      <c r="F3" s="5" t="s">
        <v>4</v>
      </c>
      <c r="G3" s="4" t="s">
        <v>99</v>
      </c>
    </row>
    <row r="4" spans="2:8" ht="15" x14ac:dyDescent="0.2">
      <c r="B4" s="6">
        <v>1</v>
      </c>
      <c r="C4" s="7">
        <v>3</v>
      </c>
      <c r="D4" s="6">
        <v>4</v>
      </c>
      <c r="E4" s="6">
        <v>5</v>
      </c>
      <c r="F4" s="7">
        <v>6</v>
      </c>
      <c r="G4" s="3">
        <v>10</v>
      </c>
    </row>
    <row r="5" spans="2:8" ht="30" x14ac:dyDescent="0.2">
      <c r="B5" s="8">
        <v>1</v>
      </c>
      <c r="C5" s="9" t="s">
        <v>5</v>
      </c>
      <c r="D5" s="10" t="s">
        <v>6</v>
      </c>
      <c r="E5" s="7" t="s">
        <v>7</v>
      </c>
      <c r="F5" s="22" t="s">
        <v>8</v>
      </c>
      <c r="G5" s="23">
        <v>4.6319999999999997</v>
      </c>
      <c r="H5" s="11"/>
    </row>
    <row r="6" spans="2:8" ht="45" x14ac:dyDescent="0.2">
      <c r="B6" s="8">
        <v>2</v>
      </c>
      <c r="C6" s="9" t="s">
        <v>9</v>
      </c>
      <c r="D6" s="12" t="s">
        <v>6</v>
      </c>
      <c r="E6" s="13" t="s">
        <v>10</v>
      </c>
      <c r="F6" s="22" t="s">
        <v>11</v>
      </c>
      <c r="G6" s="23">
        <v>8.7899999999999991</v>
      </c>
      <c r="H6" s="11"/>
    </row>
    <row r="7" spans="2:8" ht="48.75" customHeight="1" x14ac:dyDescent="0.2">
      <c r="B7" s="8">
        <v>3</v>
      </c>
      <c r="C7" s="9" t="s">
        <v>12</v>
      </c>
      <c r="D7" s="12" t="s">
        <v>13</v>
      </c>
      <c r="E7" s="13" t="s">
        <v>14</v>
      </c>
      <c r="F7" s="22" t="s">
        <v>15</v>
      </c>
      <c r="G7" s="23">
        <v>12.734999999999999</v>
      </c>
      <c r="H7" s="11"/>
    </row>
    <row r="8" spans="2:8" ht="30" x14ac:dyDescent="0.2">
      <c r="B8" s="8">
        <v>4</v>
      </c>
      <c r="C8" s="9" t="s">
        <v>16</v>
      </c>
      <c r="D8" s="12" t="s">
        <v>6</v>
      </c>
      <c r="E8" s="13" t="s">
        <v>17</v>
      </c>
      <c r="F8" s="22" t="s">
        <v>18</v>
      </c>
      <c r="G8" s="23">
        <v>0.77600000000000002</v>
      </c>
      <c r="H8" s="11"/>
    </row>
    <row r="9" spans="2:8" ht="15" x14ac:dyDescent="0.2">
      <c r="B9" s="8">
        <v>5</v>
      </c>
      <c r="C9" s="9" t="s">
        <v>19</v>
      </c>
      <c r="D9" s="12" t="s">
        <v>6</v>
      </c>
      <c r="E9" s="13" t="s">
        <v>20</v>
      </c>
      <c r="F9" s="22" t="s">
        <v>21</v>
      </c>
      <c r="G9" s="23">
        <v>2.2549999999999999</v>
      </c>
      <c r="H9" s="11"/>
    </row>
    <row r="10" spans="2:8" ht="15" x14ac:dyDescent="0.2">
      <c r="B10" s="8">
        <v>6</v>
      </c>
      <c r="C10" s="9" t="s">
        <v>22</v>
      </c>
      <c r="D10" s="12" t="s">
        <v>6</v>
      </c>
      <c r="E10" s="13" t="s">
        <v>23</v>
      </c>
      <c r="F10" s="22" t="s">
        <v>24</v>
      </c>
      <c r="G10" s="23">
        <v>1.9470000000000001</v>
      </c>
      <c r="H10" s="11"/>
    </row>
    <row r="11" spans="2:8" ht="30" x14ac:dyDescent="0.2">
      <c r="B11" s="8">
        <v>7</v>
      </c>
      <c r="C11" s="9" t="s">
        <v>25</v>
      </c>
      <c r="D11" s="12" t="s">
        <v>6</v>
      </c>
      <c r="E11" s="13" t="s">
        <v>26</v>
      </c>
      <c r="F11" s="22" t="s">
        <v>27</v>
      </c>
      <c r="G11" s="23">
        <v>11.207000000000001</v>
      </c>
      <c r="H11" s="14"/>
    </row>
    <row r="12" spans="2:8" ht="36.75" customHeight="1" x14ac:dyDescent="0.2">
      <c r="B12" s="8">
        <v>8</v>
      </c>
      <c r="C12" s="9" t="s">
        <v>28</v>
      </c>
      <c r="D12" s="12" t="s">
        <v>6</v>
      </c>
      <c r="E12" s="13" t="s">
        <v>29</v>
      </c>
      <c r="F12" s="22" t="s">
        <v>30</v>
      </c>
      <c r="G12" s="23">
        <v>18.63</v>
      </c>
      <c r="H12" s="14"/>
    </row>
    <row r="13" spans="2:8" ht="15" x14ac:dyDescent="0.2">
      <c r="B13" s="8">
        <v>9</v>
      </c>
      <c r="C13" s="9" t="s">
        <v>31</v>
      </c>
      <c r="D13" s="12" t="s">
        <v>6</v>
      </c>
      <c r="E13" s="13" t="s">
        <v>32</v>
      </c>
      <c r="F13" s="22" t="s">
        <v>33</v>
      </c>
      <c r="G13" s="23">
        <v>2.81</v>
      </c>
      <c r="H13" s="14"/>
    </row>
    <row r="14" spans="2:8" ht="30" x14ac:dyDescent="0.2">
      <c r="B14" s="8">
        <v>10</v>
      </c>
      <c r="C14" s="9" t="s">
        <v>34</v>
      </c>
      <c r="D14" s="12" t="s">
        <v>13</v>
      </c>
      <c r="E14" s="13" t="s">
        <v>35</v>
      </c>
      <c r="F14" s="22" t="s">
        <v>36</v>
      </c>
      <c r="G14" s="23">
        <v>11.2</v>
      </c>
      <c r="H14" s="14"/>
    </row>
    <row r="15" spans="2:8" ht="15" x14ac:dyDescent="0.2">
      <c r="B15" s="8">
        <v>11</v>
      </c>
      <c r="C15" s="9" t="s">
        <v>37</v>
      </c>
      <c r="D15" s="12" t="s">
        <v>6</v>
      </c>
      <c r="E15" s="13" t="s">
        <v>38</v>
      </c>
      <c r="F15" s="22" t="s">
        <v>39</v>
      </c>
      <c r="G15" s="23">
        <v>5.48</v>
      </c>
      <c r="H15" s="14"/>
    </row>
    <row r="16" spans="2:8" ht="15" x14ac:dyDescent="0.2">
      <c r="B16" s="8">
        <v>12</v>
      </c>
      <c r="C16" s="9" t="s">
        <v>40</v>
      </c>
      <c r="D16" s="12" t="s">
        <v>41</v>
      </c>
      <c r="E16" s="13" t="s">
        <v>42</v>
      </c>
      <c r="F16" s="22" t="s">
        <v>43</v>
      </c>
      <c r="G16" s="23">
        <v>4.3099999999999996</v>
      </c>
      <c r="H16" s="14"/>
    </row>
    <row r="17" spans="2:8" ht="30" x14ac:dyDescent="0.2">
      <c r="B17" s="8">
        <v>13</v>
      </c>
      <c r="C17" s="9" t="s">
        <v>44</v>
      </c>
      <c r="D17" s="12" t="s">
        <v>45</v>
      </c>
      <c r="E17" s="13" t="s">
        <v>46</v>
      </c>
      <c r="F17" s="22" t="s">
        <v>47</v>
      </c>
      <c r="G17" s="23">
        <v>7.78</v>
      </c>
      <c r="H17" s="14"/>
    </row>
    <row r="18" spans="2:8" ht="15" x14ac:dyDescent="0.2">
      <c r="B18" s="8">
        <v>14</v>
      </c>
      <c r="C18" s="9" t="s">
        <v>48</v>
      </c>
      <c r="D18" s="12" t="s">
        <v>41</v>
      </c>
      <c r="E18" s="13" t="s">
        <v>49</v>
      </c>
      <c r="F18" s="22" t="s">
        <v>50</v>
      </c>
      <c r="G18" s="23">
        <v>3.96</v>
      </c>
      <c r="H18" s="14"/>
    </row>
    <row r="19" spans="2:8" ht="30" x14ac:dyDescent="0.2">
      <c r="B19" s="8">
        <v>15</v>
      </c>
      <c r="C19" s="9" t="s">
        <v>51</v>
      </c>
      <c r="D19" s="12" t="s">
        <v>41</v>
      </c>
      <c r="E19" s="13" t="s">
        <v>52</v>
      </c>
      <c r="F19" s="22" t="s">
        <v>53</v>
      </c>
      <c r="G19" s="23">
        <v>9.6300000000000008</v>
      </c>
      <c r="H19" s="14"/>
    </row>
    <row r="20" spans="2:8" ht="15" x14ac:dyDescent="0.2">
      <c r="B20" s="8">
        <v>16</v>
      </c>
      <c r="C20" s="9" t="s">
        <v>54</v>
      </c>
      <c r="D20" s="12" t="s">
        <v>41</v>
      </c>
      <c r="E20" s="13" t="s">
        <v>55</v>
      </c>
      <c r="F20" s="22" t="s">
        <v>56</v>
      </c>
      <c r="G20" s="23">
        <v>6.3449999999999998</v>
      </c>
      <c r="H20" s="14"/>
    </row>
    <row r="21" spans="2:8" ht="30" x14ac:dyDescent="0.2">
      <c r="B21" s="8">
        <v>17</v>
      </c>
      <c r="C21" s="9" t="s">
        <v>57</v>
      </c>
      <c r="D21" s="12" t="s">
        <v>41</v>
      </c>
      <c r="E21" s="13" t="s">
        <v>58</v>
      </c>
      <c r="F21" s="22" t="s">
        <v>59</v>
      </c>
      <c r="G21" s="23">
        <v>12.64</v>
      </c>
      <c r="H21" s="14"/>
    </row>
    <row r="22" spans="2:8" ht="59.25" customHeight="1" x14ac:dyDescent="0.2">
      <c r="B22" s="8">
        <v>18</v>
      </c>
      <c r="C22" s="9" t="s">
        <v>60</v>
      </c>
      <c r="D22" s="12" t="s">
        <v>41</v>
      </c>
      <c r="E22" s="13" t="s">
        <v>61</v>
      </c>
      <c r="F22" s="22" t="s">
        <v>62</v>
      </c>
      <c r="G22" s="24">
        <f>10.07-0.39</f>
        <v>9.68</v>
      </c>
      <c r="H22" s="14"/>
    </row>
    <row r="23" spans="2:8" ht="69.75" customHeight="1" x14ac:dyDescent="0.2">
      <c r="B23" s="8">
        <v>19</v>
      </c>
      <c r="C23" s="9" t="s">
        <v>63</v>
      </c>
      <c r="D23" s="12" t="s">
        <v>41</v>
      </c>
      <c r="E23" s="13" t="s">
        <v>64</v>
      </c>
      <c r="F23" s="22" t="s">
        <v>65</v>
      </c>
      <c r="G23" s="23">
        <v>20</v>
      </c>
      <c r="H23" s="14"/>
    </row>
    <row r="24" spans="2:8" ht="30.75" customHeight="1" x14ac:dyDescent="0.2">
      <c r="B24" s="8">
        <v>20</v>
      </c>
      <c r="C24" s="9" t="s">
        <v>66</v>
      </c>
      <c r="D24" s="12" t="s">
        <v>41</v>
      </c>
      <c r="E24" s="13" t="s">
        <v>67</v>
      </c>
      <c r="F24" s="22" t="s">
        <v>68</v>
      </c>
      <c r="G24" s="23">
        <v>3.6</v>
      </c>
      <c r="H24" s="14"/>
    </row>
    <row r="25" spans="2:8" ht="45" x14ac:dyDescent="0.2">
      <c r="B25" s="8">
        <v>21</v>
      </c>
      <c r="C25" s="15" t="s">
        <v>69</v>
      </c>
      <c r="D25" s="16" t="s">
        <v>70</v>
      </c>
      <c r="E25" s="13" t="s">
        <v>71</v>
      </c>
      <c r="F25" s="22" t="s">
        <v>72</v>
      </c>
      <c r="G25" s="23">
        <v>6.22</v>
      </c>
      <c r="H25" s="14"/>
    </row>
    <row r="26" spans="2:8" ht="30" x14ac:dyDescent="0.2">
      <c r="B26" s="8">
        <v>22</v>
      </c>
      <c r="C26" s="9" t="s">
        <v>73</v>
      </c>
      <c r="D26" s="12" t="s">
        <v>41</v>
      </c>
      <c r="E26" s="13" t="s">
        <v>74</v>
      </c>
      <c r="F26" s="22" t="s">
        <v>75</v>
      </c>
      <c r="G26" s="23">
        <v>5.08</v>
      </c>
      <c r="H26" s="14"/>
    </row>
    <row r="27" spans="2:8" ht="39" customHeight="1" x14ac:dyDescent="0.2">
      <c r="B27" s="8">
        <v>23</v>
      </c>
      <c r="C27" s="15" t="s">
        <v>76</v>
      </c>
      <c r="D27" s="16" t="s">
        <v>70</v>
      </c>
      <c r="E27" s="13" t="s">
        <v>77</v>
      </c>
      <c r="F27" s="22" t="s">
        <v>78</v>
      </c>
      <c r="G27" s="23">
        <v>8.9700000000000006</v>
      </c>
      <c r="H27" s="14"/>
    </row>
    <row r="28" spans="2:8" ht="51" customHeight="1" x14ac:dyDescent="0.2">
      <c r="B28" s="8">
        <v>24</v>
      </c>
      <c r="C28" s="9" t="s">
        <v>79</v>
      </c>
      <c r="D28" s="12" t="s">
        <v>41</v>
      </c>
      <c r="E28" s="13" t="s">
        <v>80</v>
      </c>
      <c r="F28" s="22" t="s">
        <v>81</v>
      </c>
      <c r="G28" s="23">
        <v>3.52</v>
      </c>
      <c r="H28" s="14"/>
    </row>
    <row r="29" spans="2:8" ht="45" x14ac:dyDescent="0.2">
      <c r="B29" s="8">
        <v>25</v>
      </c>
      <c r="C29" s="9" t="s">
        <v>82</v>
      </c>
      <c r="D29" s="12" t="s">
        <v>83</v>
      </c>
      <c r="E29" s="13" t="s">
        <v>84</v>
      </c>
      <c r="F29" s="22" t="s">
        <v>85</v>
      </c>
      <c r="G29" s="23">
        <v>3.35</v>
      </c>
      <c r="H29" s="14"/>
    </row>
    <row r="30" spans="2:8" ht="30" x14ac:dyDescent="0.2">
      <c r="B30" s="8">
        <v>26</v>
      </c>
      <c r="C30" s="9" t="s">
        <v>86</v>
      </c>
      <c r="D30" s="12" t="s">
        <v>6</v>
      </c>
      <c r="E30" s="13" t="s">
        <v>87</v>
      </c>
      <c r="F30" s="22" t="s">
        <v>88</v>
      </c>
      <c r="G30" s="23">
        <v>5.18</v>
      </c>
      <c r="H30" s="11"/>
    </row>
    <row r="31" spans="2:8" ht="30" x14ac:dyDescent="0.2">
      <c r="B31" s="8">
        <v>27</v>
      </c>
      <c r="C31" s="9" t="s">
        <v>89</v>
      </c>
      <c r="D31" s="12" t="s">
        <v>41</v>
      </c>
      <c r="E31" s="13" t="s">
        <v>90</v>
      </c>
      <c r="F31" s="22" t="s">
        <v>91</v>
      </c>
      <c r="G31" s="23">
        <v>1.2</v>
      </c>
      <c r="H31" s="11"/>
    </row>
    <row r="32" spans="2:8" ht="30" x14ac:dyDescent="0.2">
      <c r="B32" s="8">
        <v>28</v>
      </c>
      <c r="C32" s="17" t="s">
        <v>92</v>
      </c>
      <c r="D32" s="18" t="s">
        <v>93</v>
      </c>
      <c r="E32" s="19" t="s">
        <v>94</v>
      </c>
      <c r="F32" s="22" t="s">
        <v>95</v>
      </c>
      <c r="G32" s="23">
        <v>6.49</v>
      </c>
      <c r="H32" s="14"/>
    </row>
    <row r="33" spans="2:8" ht="90" x14ac:dyDescent="0.2">
      <c r="B33" s="8">
        <v>29</v>
      </c>
      <c r="C33" s="4" t="s">
        <v>98</v>
      </c>
      <c r="D33" s="4" t="s">
        <v>93</v>
      </c>
      <c r="E33" s="3" t="s">
        <v>96</v>
      </c>
      <c r="F33" s="22" t="s">
        <v>97</v>
      </c>
      <c r="G33" s="23">
        <f>23.58-0.36</f>
        <v>23.22</v>
      </c>
      <c r="H33" s="11"/>
    </row>
    <row r="34" spans="2:8" ht="25.5" customHeight="1" x14ac:dyDescent="0.2">
      <c r="G34" s="20">
        <f>SUM(G5:G33)</f>
        <v>221.637</v>
      </c>
      <c r="H34" s="11"/>
    </row>
    <row r="37" spans="2:8" x14ac:dyDescent="0.2">
      <c r="C37" s="11"/>
    </row>
    <row r="38" spans="2:8" x14ac:dyDescent="0.2">
      <c r="C38" s="11"/>
    </row>
    <row r="39" spans="2:8" x14ac:dyDescent="0.2">
      <c r="C39" s="11"/>
    </row>
  </sheetData>
  <mergeCells count="1">
    <mergeCell ref="B1:G1"/>
  </mergeCells>
  <pageMargins left="0.25" right="0.25" top="0.75" bottom="0.75" header="0.3" footer="0.3"/>
  <pageSetup paperSize="8" scale="8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AKTUALNE ZESTAWIENIE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Tomczak</dc:creator>
  <cp:lastModifiedBy>Łukasz Hamot</cp:lastModifiedBy>
  <cp:lastPrinted>2024-10-22T12:34:17Z</cp:lastPrinted>
  <dcterms:created xsi:type="dcterms:W3CDTF">2024-10-22T12:30:37Z</dcterms:created>
  <dcterms:modified xsi:type="dcterms:W3CDTF">2024-10-28T13:17:43Z</dcterms:modified>
</cp:coreProperties>
</file>